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momo.pref.okayama.jp\統合共有\04_産業労働部\800_LPガス支援金\16_特設webサイト\"/>
    </mc:Choice>
  </mc:AlternateContent>
  <bookViews>
    <workbookView xWindow="0" yWindow="0" windowWidth="20490" windowHeight="6780"/>
  </bookViews>
  <sheets>
    <sheet name="助成金実績集計用紙" sheetId="1" r:id="rId1"/>
    <sheet name="記入例" sheetId="4" r:id="rId2"/>
  </sheets>
  <definedNames>
    <definedName name="_xlnm.Print_Area" localSheetId="1">記入例!$A$1:$J$34</definedName>
    <definedName name="_xlnm.Print_Area" localSheetId="0">助成金実績集計用紙!$A$1:$J$34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 l="1"/>
  <c r="H23" i="4" l="1"/>
  <c r="H24" i="4" s="1"/>
  <c r="H10" i="4"/>
  <c r="H11" i="4" s="1"/>
  <c r="H10" i="1" l="1"/>
  <c r="H11" i="1" s="1"/>
  <c r="H23" i="1" l="1"/>
</calcChain>
</file>

<file path=xl/sharedStrings.xml><?xml version="1.0" encoding="utf-8"?>
<sst xmlns="http://schemas.openxmlformats.org/spreadsheetml/2006/main" count="64" uniqueCount="31">
  <si>
    <t>事業所名</t>
    <rPh sb="0" eb="4">
      <t>ジギョウショメイ</t>
    </rPh>
    <phoneticPr fontId="1"/>
  </si>
  <si>
    <t>記載担当者名</t>
    <rPh sb="0" eb="2">
      <t>キサイ</t>
    </rPh>
    <rPh sb="2" eb="5">
      <t>タントウシャ</t>
    </rPh>
    <rPh sb="5" eb="6">
      <t>メイ</t>
    </rPh>
    <phoneticPr fontId="1"/>
  </si>
  <si>
    <t>コミュニティーガスでの家庭用・商業用需要家件数</t>
    <rPh sb="11" eb="14">
      <t>カテイヨウ</t>
    </rPh>
    <rPh sb="15" eb="18">
      <t>ショウギョウヨウ</t>
    </rPh>
    <rPh sb="18" eb="21">
      <t>ジュヨウカ</t>
    </rPh>
    <rPh sb="21" eb="23">
      <t>ケンスウ</t>
    </rPh>
    <phoneticPr fontId="1"/>
  </si>
  <si>
    <t>液石法に基づく家庭用・業務用消費者件数</t>
    <rPh sb="0" eb="3">
      <t>エキセキ</t>
    </rPh>
    <rPh sb="4" eb="5">
      <t>モト</t>
    </rPh>
    <rPh sb="7" eb="9">
      <t>カテイ</t>
    </rPh>
    <rPh sb="9" eb="10">
      <t>ヨウ</t>
    </rPh>
    <rPh sb="11" eb="14">
      <t>ギョウムヨウ</t>
    </rPh>
    <rPh sb="14" eb="17">
      <t>ショウヒシャ</t>
    </rPh>
    <rPh sb="17" eb="19">
      <t>ケンスウ</t>
    </rPh>
    <phoneticPr fontId="1"/>
  </si>
  <si>
    <t>岡山県ＬＰガス料金高騰対策支援事業費助成金　実績集計用紙</t>
    <rPh sb="0" eb="2">
      <t>オカヤマ</t>
    </rPh>
    <rPh sb="2" eb="3">
      <t>ケン</t>
    </rPh>
    <rPh sb="7" eb="9">
      <t>リョウキン</t>
    </rPh>
    <rPh sb="9" eb="11">
      <t>コウトウ</t>
    </rPh>
    <rPh sb="11" eb="13">
      <t>タイサク</t>
    </rPh>
    <rPh sb="13" eb="15">
      <t>シエン</t>
    </rPh>
    <rPh sb="15" eb="18">
      <t>ジギョウヒ</t>
    </rPh>
    <rPh sb="18" eb="20">
      <t>ジョセイ</t>
    </rPh>
    <rPh sb="20" eb="21">
      <t>キン</t>
    </rPh>
    <rPh sb="22" eb="24">
      <t>ジッセキ</t>
    </rPh>
    <rPh sb="24" eb="26">
      <t>シュウケイ</t>
    </rPh>
    <rPh sb="26" eb="28">
      <t>ヨウシ</t>
    </rPh>
    <phoneticPr fontId="1"/>
  </si>
  <si>
    <t>本様式は、岡山県ＬＰガス料金高騰対策支援事業費助成金実績報告書（様式５）に添付してください。</t>
    <rPh sb="0" eb="1">
      <t>ホン</t>
    </rPh>
    <rPh sb="1" eb="3">
      <t>ヨウシキ</t>
    </rPh>
    <rPh sb="5" eb="8">
      <t>オカヤマケン</t>
    </rPh>
    <rPh sb="12" eb="14">
      <t>リョウキン</t>
    </rPh>
    <rPh sb="14" eb="16">
      <t>コウトウ</t>
    </rPh>
    <rPh sb="16" eb="18">
      <t>タイサク</t>
    </rPh>
    <rPh sb="18" eb="20">
      <t>シエン</t>
    </rPh>
    <rPh sb="20" eb="22">
      <t>ジギョウ</t>
    </rPh>
    <rPh sb="22" eb="23">
      <t>ヒ</t>
    </rPh>
    <rPh sb="23" eb="26">
      <t>ジョセイキン</t>
    </rPh>
    <rPh sb="26" eb="28">
      <t>ジッセキ</t>
    </rPh>
    <rPh sb="28" eb="31">
      <t>ホウコクショ</t>
    </rPh>
    <rPh sb="32" eb="34">
      <t>ヨウシキ</t>
    </rPh>
    <rPh sb="37" eb="39">
      <t>テンプ</t>
    </rPh>
    <phoneticPr fontId="1"/>
  </si>
  <si>
    <t>　　　　　　　　　　　　値引き対象件数
　区　分</t>
    <rPh sb="12" eb="14">
      <t>ネビ</t>
    </rPh>
    <rPh sb="15" eb="17">
      <t>タイショウ</t>
    </rPh>
    <rPh sb="17" eb="19">
      <t>ケンスウ</t>
    </rPh>
    <rPh sb="21" eb="22">
      <t>ク</t>
    </rPh>
    <rPh sb="23" eb="24">
      <t>ブン</t>
    </rPh>
    <phoneticPr fontId="1"/>
  </si>
  <si>
    <t>７月分</t>
    <rPh sb="1" eb="2">
      <t>ガツ</t>
    </rPh>
    <rPh sb="2" eb="3">
      <t>ブン</t>
    </rPh>
    <phoneticPr fontId="1"/>
  </si>
  <si>
    <t>８月分</t>
    <rPh sb="1" eb="2">
      <t>ガツ</t>
    </rPh>
    <rPh sb="2" eb="3">
      <t>ブン</t>
    </rPh>
    <phoneticPr fontId="1"/>
  </si>
  <si>
    <t>９月分</t>
    <rPh sb="1" eb="2">
      <t>ガツ</t>
    </rPh>
    <rPh sb="2" eb="3">
      <t>ブン</t>
    </rPh>
    <phoneticPr fontId="1"/>
  </si>
  <si>
    <t>令和５年</t>
    <rPh sb="0" eb="4">
      <t>レイワ</t>
    </rPh>
    <phoneticPr fontId="1"/>
  </si>
  <si>
    <t>令和５年</t>
    <rPh sb="0" eb="2">
      <t>レイワ</t>
    </rPh>
    <rPh sb="2" eb="4">
      <t>ゴネン</t>
    </rPh>
    <phoneticPr fontId="1"/>
  </si>
  <si>
    <t>７月分値引額</t>
    <rPh sb="1" eb="2">
      <t>ガツ</t>
    </rPh>
    <rPh sb="2" eb="3">
      <t>ブン</t>
    </rPh>
    <rPh sb="3" eb="5">
      <t>ネビキ</t>
    </rPh>
    <rPh sb="5" eb="6">
      <t>ガク</t>
    </rPh>
    <phoneticPr fontId="1"/>
  </si>
  <si>
    <t>８月分値引額</t>
    <rPh sb="1" eb="2">
      <t>ガツ</t>
    </rPh>
    <rPh sb="2" eb="3">
      <t>ブン</t>
    </rPh>
    <rPh sb="3" eb="5">
      <t>ネビキ</t>
    </rPh>
    <rPh sb="5" eb="6">
      <t>ガク</t>
    </rPh>
    <phoneticPr fontId="1"/>
  </si>
  <si>
    <t>９月分値引額</t>
    <rPh sb="1" eb="2">
      <t>ガツ</t>
    </rPh>
    <rPh sb="2" eb="3">
      <t>ブン</t>
    </rPh>
    <rPh sb="3" eb="5">
      <t>ネビキ</t>
    </rPh>
    <rPh sb="5" eb="6">
      <t>ガク</t>
    </rPh>
    <phoneticPr fontId="1"/>
  </si>
  <si>
    <t>７月分～９月分
（事務費積算）</t>
    <rPh sb="0" eb="2">
      <t>ナナガツ</t>
    </rPh>
    <rPh sb="2" eb="3">
      <t>ブン</t>
    </rPh>
    <rPh sb="4" eb="6">
      <t>クガツ</t>
    </rPh>
    <rPh sb="6" eb="7">
      <t>ブン</t>
    </rPh>
    <rPh sb="9" eb="12">
      <t>ジムヒ</t>
    </rPh>
    <rPh sb="12" eb="14">
      <t>セキサン</t>
    </rPh>
    <phoneticPr fontId="1"/>
  </si>
  <si>
    <t>円</t>
    <rPh sb="0" eb="1">
      <t>エン</t>
    </rPh>
    <phoneticPr fontId="1"/>
  </si>
  <si>
    <t>件</t>
    <rPh sb="0" eb="1">
      <t>ケン</t>
    </rPh>
    <phoneticPr fontId="1"/>
  </si>
  <si>
    <t xml:space="preserve"> 単位：円</t>
    <phoneticPr fontId="1"/>
  </si>
  <si>
    <t>〇値引き実績額</t>
    <phoneticPr fontId="1"/>
  </si>
  <si>
    <t xml:space="preserve"> 単位：件</t>
    <phoneticPr fontId="1"/>
  </si>
  <si>
    <t>〇料金支援の対象となる消費者件数</t>
    <phoneticPr fontId="1"/>
  </si>
  <si>
    <t>★販売事業者事務費（上記【A】×100円）</t>
    <rPh sb="1" eb="3">
      <t>ハンバイ</t>
    </rPh>
    <rPh sb="3" eb="6">
      <t>ジギョウシャ</t>
    </rPh>
    <rPh sb="6" eb="8">
      <t>ジム</t>
    </rPh>
    <rPh sb="8" eb="9">
      <t>ヒ</t>
    </rPh>
    <rPh sb="10" eb="12">
      <t>ジョウキ</t>
    </rPh>
    <rPh sb="19" eb="20">
      <t>エン</t>
    </rPh>
    <phoneticPr fontId="1"/>
  </si>
  <si>
    <t>（限度額</t>
    <phoneticPr fontId="1"/>
  </si>
  <si>
    <t>円）　➡</t>
    <rPh sb="0" eb="1">
      <t>エン</t>
    </rPh>
    <phoneticPr fontId="1"/>
  </si>
  <si>
    <t>【A】</t>
    <phoneticPr fontId="1"/>
  </si>
  <si>
    <t>　　　　　　　　　　　　月毎の値引額
　区　分</t>
    <rPh sb="12" eb="13">
      <t>ツキ</t>
    </rPh>
    <rPh sb="13" eb="14">
      <t>ゴト</t>
    </rPh>
    <rPh sb="15" eb="17">
      <t>ネビキ</t>
    </rPh>
    <rPh sb="17" eb="18">
      <t>ガク</t>
    </rPh>
    <rPh sb="20" eb="21">
      <t>ク</t>
    </rPh>
    <rPh sb="22" eb="23">
      <t>ブン</t>
    </rPh>
    <phoneticPr fontId="1"/>
  </si>
  <si>
    <t>★実績報告書（様式５）「３．助成金の実績（総額）」〔値引き総額÷1.1〕 と一致　　➡</t>
    <rPh sb="16" eb="17">
      <t>キン</t>
    </rPh>
    <rPh sb="18" eb="20">
      <t>ジッセキ</t>
    </rPh>
    <rPh sb="21" eb="23">
      <t>ソウガク</t>
    </rPh>
    <rPh sb="26" eb="28">
      <t>ネビ</t>
    </rPh>
    <rPh sb="29" eb="31">
      <t>ソウガク</t>
    </rPh>
    <phoneticPr fontId="1"/>
  </si>
  <si>
    <r>
      <t xml:space="preserve">★実績報告書（様式５）「２．助成を行った一般消費者等の件数」と一致  </t>
    </r>
    <r>
      <rPr>
        <b/>
        <sz val="16"/>
        <color theme="1"/>
        <rFont val="ＭＳ Ｐ明朝"/>
        <family val="1"/>
        <charset val="128"/>
      </rPr>
      <t>　</t>
    </r>
    <r>
      <rPr>
        <b/>
        <sz val="11"/>
        <color theme="1"/>
        <rFont val="ＭＳ Ｐ明朝"/>
        <family val="1"/>
        <charset val="128"/>
      </rPr>
      <t xml:space="preserve"> ➡</t>
    </r>
    <rPh sb="1" eb="3">
      <t>ジッセキ</t>
    </rPh>
    <rPh sb="3" eb="6">
      <t>ホウコクショ</t>
    </rPh>
    <rPh sb="7" eb="9">
      <t>ヨウシキ</t>
    </rPh>
    <rPh sb="14" eb="16">
      <t>ジョセイ</t>
    </rPh>
    <rPh sb="17" eb="18">
      <t>オコナ</t>
    </rPh>
    <rPh sb="20" eb="22">
      <t>イッパン</t>
    </rPh>
    <rPh sb="22" eb="25">
      <t>ショウヒシャ</t>
    </rPh>
    <rPh sb="25" eb="26">
      <t>ナド</t>
    </rPh>
    <rPh sb="27" eb="29">
      <t>ケンスウ</t>
    </rPh>
    <rPh sb="31" eb="33">
      <t>イッチ</t>
    </rPh>
    <phoneticPr fontId="1"/>
  </si>
  <si>
    <t>計</t>
    <phoneticPr fontId="1"/>
  </si>
  <si>
    <t>値引き総額　　実績の合計
（消費税込み）</t>
    <rPh sb="0" eb="2">
      <t>ネビキ</t>
    </rPh>
    <rPh sb="3" eb="5">
      <t>ソウガク</t>
    </rPh>
    <rPh sb="7" eb="9">
      <t>ジッセキ</t>
    </rPh>
    <rPh sb="10" eb="12">
      <t>ゴウケイ</t>
    </rPh>
    <rPh sb="14" eb="17">
      <t>ショウヒゼイ</t>
    </rPh>
    <rPh sb="17" eb="18">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</si>
</sst>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font>
    <font>
      <sz val="6"/>
      <name val="ＭＳ Ｐゴシック"/>
      <family val="2"/>
      <charset val="128"/>
    </font>
    <font>
      <sz val="11"/>
      <color theme="1"/>
      <name val="ＭＳ Ｐゴシック"/>
      <family val="2"/>
      <charset val="128"/>
    </font>
    <font>
      <sz val="11"/>
      <color theme="1"/>
      <name val="ＭＳ Ｐ明朝"/>
      <family val="1"/>
      <charset val="128"/>
    </font>
    <font>
      <sz val="10"/>
      <color theme="1"/>
      <name val="ＭＳ Ｐ明朝"/>
      <family val="1"/>
      <charset val="128"/>
    </font>
    <font>
      <sz val="12"/>
      <color theme="1"/>
      <name val="ＭＳ Ｐ明朝"/>
      <family val="1"/>
      <charset val="128"/>
    </font>
    <font>
      <sz val="9"/>
      <color theme="1"/>
      <name val="ＭＳ Ｐ明朝"/>
      <family val="1"/>
      <charset val="128"/>
    </font>
    <font>
      <b/>
      <sz val="11"/>
      <color theme="1"/>
      <name val="ＭＳ Ｐ明朝"/>
      <family val="1"/>
      <charset val="128"/>
    </font>
    <font>
      <sz val="14"/>
      <color theme="1"/>
      <name val="ＭＳ Ｐ明朝"/>
      <family val="1"/>
      <charset val="128"/>
    </font>
    <font>
      <sz val="14"/>
      <color theme="1"/>
      <name val="ＭＳ Ｐゴシック"/>
      <family val="2"/>
      <charset val="128"/>
    </font>
    <font>
      <u/>
      <sz val="9"/>
      <color theme="1"/>
      <name val="ＭＳ Ｐ明朝"/>
      <family val="1"/>
      <charset val="128"/>
    </font>
    <font>
      <sz val="14"/>
      <color theme="1"/>
      <name val="ＭＳ ゴシック"/>
      <family val="3"/>
      <charset val="128"/>
    </font>
    <font>
      <sz val="12"/>
      <color theme="1"/>
      <name val="ＭＳ ゴシック"/>
      <family val="3"/>
      <charset val="128"/>
    </font>
    <font>
      <b/>
      <sz val="16"/>
      <color theme="1"/>
      <name val="ＭＳ Ｐゴシック"/>
      <family val="3"/>
      <charset val="128"/>
    </font>
    <font>
      <b/>
      <sz val="16"/>
      <color theme="1"/>
      <name val="ＭＳ Ｐ明朝"/>
      <family val="1"/>
      <charset val="128"/>
    </font>
    <font>
      <b/>
      <sz val="12"/>
      <color rgb="FFFF0000"/>
      <name val="ＭＳ Ｐゴシック"/>
      <family val="3"/>
      <charset val="128"/>
    </font>
    <font>
      <sz val="12"/>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style="medium">
        <color auto="1"/>
      </bottom>
      <diagonal/>
    </border>
    <border>
      <left style="thin">
        <color auto="1"/>
      </left>
      <right style="thin">
        <color indexed="64"/>
      </right>
      <top style="thin">
        <color indexed="64"/>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medium">
        <color auto="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auto="1"/>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diagonalDown="1">
      <left style="thin">
        <color indexed="64"/>
      </left>
      <right style="double">
        <color indexed="64"/>
      </right>
      <top style="thin">
        <color indexed="64"/>
      </top>
      <bottom/>
      <diagonal style="thin">
        <color auto="1"/>
      </diagonal>
    </border>
    <border>
      <left style="thin">
        <color indexed="64"/>
      </left>
      <right style="double">
        <color indexed="64"/>
      </right>
      <top style="thin">
        <color auto="1"/>
      </top>
      <bottom style="thin">
        <color indexed="64"/>
      </bottom>
      <diagonal/>
    </border>
    <border>
      <left style="double">
        <color indexed="64"/>
      </left>
      <right/>
      <top style="thin">
        <color indexed="64"/>
      </top>
      <bottom style="thin">
        <color indexed="64"/>
      </bottom>
      <diagonal/>
    </border>
    <border diagonalDown="1">
      <left style="thin">
        <color indexed="64"/>
      </left>
      <right style="double">
        <color indexed="64"/>
      </right>
      <top/>
      <bottom/>
      <diagonal style="thin">
        <color auto="1"/>
      </diagonal>
    </border>
    <border>
      <left style="thin">
        <color indexed="64"/>
      </left>
      <right/>
      <top style="medium">
        <color indexed="64"/>
      </top>
      <bottom style="medium">
        <color indexed="64"/>
      </bottom>
      <diagonal/>
    </border>
    <border>
      <left style="double">
        <color indexed="64"/>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9">
    <xf numFmtId="0" fontId="0" fillId="0" borderId="0" xfId="0">
      <alignment vertical="center"/>
    </xf>
    <xf numFmtId="38" fontId="0" fillId="0" borderId="0" xfId="1" applyFont="1">
      <alignment vertical="center"/>
    </xf>
    <xf numFmtId="0" fontId="3" fillId="0" borderId="0" xfId="0" applyFont="1">
      <alignment vertical="center"/>
    </xf>
    <xf numFmtId="0" fontId="3" fillId="0" borderId="0" xfId="0" applyFont="1" applyAlignment="1"/>
    <xf numFmtId="38" fontId="3" fillId="0" borderId="0" xfId="1" applyFont="1">
      <alignment vertical="center"/>
    </xf>
    <xf numFmtId="0" fontId="4" fillId="0" borderId="0" xfId="0" applyFont="1">
      <alignment vertical="center"/>
    </xf>
    <xf numFmtId="0" fontId="3" fillId="0" borderId="0" xfId="0" applyFont="1" applyAlignment="1">
      <alignment vertical="center" wrapText="1"/>
    </xf>
    <xf numFmtId="38" fontId="3" fillId="0" borderId="0" xfId="1" applyFont="1" applyFill="1" applyBorder="1">
      <alignment vertical="center"/>
    </xf>
    <xf numFmtId="0" fontId="3" fillId="0" borderId="0" xfId="0" applyFont="1" applyBorder="1">
      <alignment vertical="center"/>
    </xf>
    <xf numFmtId="38" fontId="3" fillId="0" borderId="0" xfId="0" applyNumberFormat="1" applyFont="1" applyBorder="1" applyAlignment="1">
      <alignment horizontal="right"/>
    </xf>
    <xf numFmtId="38" fontId="3" fillId="3" borderId="1" xfId="1" applyFont="1" applyFill="1" applyBorder="1">
      <alignment vertical="center"/>
    </xf>
    <xf numFmtId="38" fontId="9" fillId="0" borderId="0" xfId="1" applyFont="1" applyBorder="1">
      <alignment vertical="center"/>
    </xf>
    <xf numFmtId="3" fontId="3" fillId="0" borderId="0" xfId="0" applyNumberFormat="1" applyFont="1" applyBorder="1" applyAlignment="1">
      <alignment vertical="center"/>
    </xf>
    <xf numFmtId="0" fontId="6" fillId="0" borderId="0" xfId="0" applyFont="1" applyBorder="1" applyAlignment="1">
      <alignment vertical="center"/>
    </xf>
    <xf numFmtId="3" fontId="10" fillId="0" borderId="0" xfId="0" applyNumberFormat="1" applyFont="1" applyBorder="1" applyAlignment="1">
      <alignment horizontal="center" vertical="center"/>
    </xf>
    <xf numFmtId="0" fontId="5" fillId="3" borderId="1" xfId="0" applyFont="1" applyFill="1" applyBorder="1">
      <alignment vertical="center"/>
    </xf>
    <xf numFmtId="0" fontId="12" fillId="0" borderId="0" xfId="0" applyFont="1" applyAlignment="1"/>
    <xf numFmtId="0" fontId="3" fillId="0" borderId="0" xfId="0" applyFont="1" applyBorder="1" applyAlignment="1">
      <alignment vertical="center" wrapText="1"/>
    </xf>
    <xf numFmtId="0" fontId="0" fillId="0" borderId="2" xfId="0" applyBorder="1" applyAlignment="1">
      <alignment horizontal="center" vertical="center"/>
    </xf>
    <xf numFmtId="38" fontId="9" fillId="4" borderId="14" xfId="1" applyFont="1" applyFill="1" applyBorder="1" applyAlignment="1">
      <alignment horizontal="right" vertical="center"/>
    </xf>
    <xf numFmtId="0" fontId="0" fillId="4" borderId="2" xfId="0" applyFill="1" applyBorder="1" applyAlignment="1">
      <alignment horizontal="center" vertical="center"/>
    </xf>
    <xf numFmtId="38" fontId="8" fillId="4" borderId="14" xfId="0" applyNumberFormat="1" applyFont="1" applyFill="1" applyBorder="1" applyAlignment="1">
      <alignment horizontal="right" vertical="center"/>
    </xf>
    <xf numFmtId="0" fontId="3" fillId="4" borderId="2" xfId="0" applyFont="1" applyFill="1" applyBorder="1" applyAlignment="1">
      <alignment horizontal="center" vertical="center"/>
    </xf>
    <xf numFmtId="0" fontId="7" fillId="0" borderId="0" xfId="0" applyFont="1" applyAlignment="1"/>
    <xf numFmtId="0" fontId="11" fillId="0" borderId="0" xfId="0" applyFont="1" applyBorder="1" applyAlignment="1">
      <alignment vertical="center" wrapText="1"/>
    </xf>
    <xf numFmtId="0" fontId="7" fillId="0" borderId="0" xfId="0" applyFont="1" applyBorder="1" applyAlignment="1">
      <alignment vertical="center"/>
    </xf>
    <xf numFmtId="3" fontId="7" fillId="0" borderId="0" xfId="0" applyNumberFormat="1" applyFont="1" applyBorder="1" applyAlignment="1">
      <alignment horizontal="right" vertical="center"/>
    </xf>
    <xf numFmtId="3" fontId="7" fillId="0" borderId="0" xfId="0" applyNumberFormat="1" applyFont="1" applyBorder="1" applyAlignment="1">
      <alignment horizontal="center" vertical="center"/>
    </xf>
    <xf numFmtId="0" fontId="7" fillId="0" borderId="9" xfId="0" applyFont="1" applyBorder="1" applyAlignment="1">
      <alignment vertical="center"/>
    </xf>
    <xf numFmtId="0" fontId="7" fillId="0" borderId="14" xfId="0" applyFont="1" applyBorder="1" applyAlignment="1">
      <alignment horizontal="center" vertical="center"/>
    </xf>
    <xf numFmtId="38" fontId="9" fillId="0" borderId="20" xfId="1" applyFont="1" applyBorder="1">
      <alignment vertical="center"/>
    </xf>
    <xf numFmtId="38" fontId="7" fillId="2" borderId="6" xfId="1" applyFont="1" applyFill="1" applyBorder="1" applyAlignment="1">
      <alignment horizontal="center" vertical="center" wrapText="1"/>
    </xf>
    <xf numFmtId="0" fontId="7" fillId="0" borderId="17" xfId="0" applyFont="1" applyBorder="1" applyAlignment="1">
      <alignment vertical="center" wrapText="1"/>
    </xf>
    <xf numFmtId="38" fontId="7" fillId="2" borderId="3" xfId="1" applyFont="1" applyFill="1" applyBorder="1" applyAlignment="1">
      <alignment horizontal="center" vertical="center" wrapText="1"/>
    </xf>
    <xf numFmtId="0" fontId="7" fillId="0" borderId="0" xfId="0" applyFont="1" applyAlignment="1">
      <alignment horizontal="right" vertical="center"/>
    </xf>
    <xf numFmtId="0" fontId="7" fillId="0" borderId="17" xfId="0" applyFont="1" applyBorder="1" applyAlignment="1">
      <alignment horizontal="left" vertical="center" wrapText="1"/>
    </xf>
    <xf numFmtId="0" fontId="15" fillId="3" borderId="1" xfId="0" applyFont="1" applyFill="1" applyBorder="1">
      <alignment vertical="center"/>
    </xf>
    <xf numFmtId="38" fontId="15" fillId="3" borderId="1" xfId="1" applyFont="1" applyFill="1" applyBorder="1">
      <alignment vertical="center"/>
    </xf>
    <xf numFmtId="38" fontId="17" fillId="4" borderId="14" xfId="0" applyNumberFormat="1" applyFont="1" applyFill="1" applyBorder="1" applyAlignment="1">
      <alignment horizontal="right" vertical="center"/>
    </xf>
    <xf numFmtId="38" fontId="17" fillId="0" borderId="20" xfId="1" applyFont="1" applyBorder="1">
      <alignment vertical="center"/>
    </xf>
    <xf numFmtId="38" fontId="17" fillId="4" borderId="14" xfId="1" applyFont="1" applyFill="1" applyBorder="1" applyAlignment="1">
      <alignment horizontal="right" vertical="center"/>
    </xf>
    <xf numFmtId="0" fontId="13" fillId="4" borderId="4"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38" fontId="5" fillId="3" borderId="3" xfId="0" applyNumberFormat="1" applyFont="1" applyFill="1" applyBorder="1" applyAlignment="1">
      <alignment horizontal="right" vertical="center"/>
    </xf>
    <xf numFmtId="38" fontId="5" fillId="3" borderId="4" xfId="0" applyNumberFormat="1" applyFont="1" applyFill="1" applyBorder="1" applyAlignment="1">
      <alignment horizontal="right" vertical="center"/>
    </xf>
    <xf numFmtId="38" fontId="5" fillId="3" borderId="11" xfId="0" applyNumberFormat="1" applyFont="1" applyFill="1" applyBorder="1" applyAlignment="1">
      <alignment horizontal="righ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7" fillId="0" borderId="0" xfId="0" applyFont="1" applyBorder="1" applyAlignment="1">
      <alignment horizontal="right" vertical="center" wrapText="1"/>
    </xf>
    <xf numFmtId="38" fontId="7" fillId="2" borderId="21" xfId="1" applyFont="1" applyFill="1" applyBorder="1" applyAlignment="1">
      <alignment horizontal="center" vertical="center" wrapText="1"/>
    </xf>
    <xf numFmtId="38" fontId="7" fillId="2" borderId="8" xfId="1" applyFont="1" applyFill="1" applyBorder="1" applyAlignment="1">
      <alignment horizontal="center" vertical="center" wrapText="1"/>
    </xf>
    <xf numFmtId="38" fontId="3" fillId="3" borderId="18" xfId="1" applyFont="1" applyFill="1" applyBorder="1" applyAlignment="1">
      <alignment horizontal="center" vertical="center"/>
    </xf>
    <xf numFmtId="38" fontId="3" fillId="3" borderId="11" xfId="1" applyFont="1" applyFill="1" applyBorder="1" applyAlignment="1">
      <alignment horizontal="center" vertical="center"/>
    </xf>
    <xf numFmtId="38" fontId="5" fillId="3" borderId="18" xfId="1" applyFont="1" applyFill="1" applyBorder="1" applyAlignment="1">
      <alignment horizontal="right" vertical="center"/>
    </xf>
    <xf numFmtId="38" fontId="5" fillId="3" borderId="11" xfId="1" applyFont="1" applyFill="1" applyBorder="1" applyAlignment="1">
      <alignment horizontal="right" vertical="center"/>
    </xf>
    <xf numFmtId="0" fontId="11" fillId="0" borderId="0" xfId="0" applyFont="1" applyBorder="1" applyAlignment="1">
      <alignment horizontal="left" vertical="center" wrapText="1"/>
    </xf>
    <xf numFmtId="38" fontId="7" fillId="2" borderId="5" xfId="1" applyFont="1" applyFill="1" applyBorder="1" applyAlignment="1">
      <alignment horizontal="center" vertical="center" wrapText="1"/>
    </xf>
    <xf numFmtId="0" fontId="5" fillId="3" borderId="4" xfId="0" applyFont="1" applyFill="1" applyBorder="1" applyAlignment="1">
      <alignment horizontal="right" vertical="center"/>
    </xf>
    <xf numFmtId="0" fontId="5" fillId="3" borderId="11" xfId="0" applyFont="1" applyFill="1" applyBorder="1" applyAlignment="1">
      <alignment horizontal="right" vertical="center"/>
    </xf>
    <xf numFmtId="0" fontId="5" fillId="3" borderId="8" xfId="0" applyFont="1" applyFill="1" applyBorder="1" applyAlignment="1">
      <alignment horizontal="right" vertical="center"/>
    </xf>
    <xf numFmtId="38" fontId="5" fillId="0" borderId="5" xfId="0" applyNumberFormat="1" applyFont="1" applyFill="1" applyBorder="1" applyAlignment="1">
      <alignment horizontal="right" vertical="center"/>
    </xf>
    <xf numFmtId="38" fontId="5" fillId="0" borderId="8" xfId="0" applyNumberFormat="1" applyFont="1" applyFill="1" applyBorder="1" applyAlignment="1">
      <alignment horizontal="right" vertical="center"/>
    </xf>
    <xf numFmtId="38" fontId="3" fillId="3" borderId="4" xfId="1" applyFont="1" applyFill="1" applyBorder="1" applyAlignment="1">
      <alignment horizontal="right" vertical="center"/>
    </xf>
    <xf numFmtId="38" fontId="3" fillId="3" borderId="11" xfId="1" applyFont="1" applyFill="1" applyBorder="1" applyAlignment="1">
      <alignment horizontal="right" vertical="center"/>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2" borderId="16"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0" borderId="0" xfId="0" applyFont="1" applyBorder="1" applyAlignment="1">
      <alignment horizontal="left" vertical="center"/>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xf numFmtId="38" fontId="7" fillId="2" borderId="7" xfId="1"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2" xfId="0" applyFont="1" applyFill="1" applyBorder="1" applyAlignment="1">
      <alignment horizontal="center" vertical="center" wrapText="1"/>
    </xf>
    <xf numFmtId="38" fontId="7" fillId="2" borderId="10" xfId="1" applyFont="1" applyFill="1" applyBorder="1" applyAlignment="1">
      <alignment horizontal="center" vertical="center" wrapText="1"/>
    </xf>
    <xf numFmtId="38" fontId="7" fillId="2" borderId="11" xfId="1" applyFont="1" applyFill="1" applyBorder="1" applyAlignment="1">
      <alignment horizontal="center" vertical="center" wrapText="1"/>
    </xf>
    <xf numFmtId="38" fontId="15" fillId="3" borderId="18" xfId="1" applyFont="1" applyFill="1" applyBorder="1" applyAlignment="1">
      <alignment horizontal="right" vertical="center"/>
    </xf>
    <xf numFmtId="38" fontId="15" fillId="3" borderId="11" xfId="1" applyFont="1" applyFill="1" applyBorder="1" applyAlignment="1">
      <alignment horizontal="right" vertical="center"/>
    </xf>
    <xf numFmtId="0" fontId="15" fillId="3" borderId="4" xfId="0" applyFont="1" applyFill="1" applyBorder="1" applyAlignment="1">
      <alignment horizontal="right" vertical="center"/>
    </xf>
    <xf numFmtId="0" fontId="15" fillId="3" borderId="11" xfId="0" applyFont="1" applyFill="1" applyBorder="1" applyAlignment="1">
      <alignment horizontal="right" vertical="center"/>
    </xf>
    <xf numFmtId="38" fontId="15" fillId="3" borderId="4" xfId="0" applyNumberFormat="1" applyFont="1" applyFill="1" applyBorder="1" applyAlignment="1">
      <alignment horizontal="right" vertical="center"/>
    </xf>
    <xf numFmtId="38" fontId="15" fillId="3" borderId="11" xfId="0" applyNumberFormat="1" applyFont="1" applyFill="1" applyBorder="1" applyAlignment="1">
      <alignment horizontal="right" vertical="center"/>
    </xf>
    <xf numFmtId="0" fontId="15" fillId="3" borderId="8" xfId="0" applyFont="1" applyFill="1" applyBorder="1" applyAlignment="1">
      <alignment horizontal="right" vertical="center"/>
    </xf>
    <xf numFmtId="38" fontId="15" fillId="3" borderId="3" xfId="0" applyNumberFormat="1" applyFont="1" applyFill="1" applyBorder="1" applyAlignment="1">
      <alignment horizontal="right" vertical="center"/>
    </xf>
    <xf numFmtId="38" fontId="15" fillId="3" borderId="4" xfId="1" applyFont="1" applyFill="1" applyBorder="1" applyAlignment="1">
      <alignment horizontal="right" vertical="center"/>
    </xf>
    <xf numFmtId="38" fontId="16" fillId="0" borderId="5" xfId="0" applyNumberFormat="1" applyFont="1" applyFill="1" applyBorder="1" applyAlignment="1">
      <alignment horizontal="right" vertical="center"/>
    </xf>
    <xf numFmtId="38" fontId="16" fillId="0" borderId="8"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11</xdr:row>
      <xdr:rowOff>76199</xdr:rowOff>
    </xdr:from>
    <xdr:to>
      <xdr:col>9</xdr:col>
      <xdr:colOff>0</xdr:colOff>
      <xdr:row>18</xdr:row>
      <xdr:rowOff>57150</xdr:rowOff>
    </xdr:to>
    <xdr:sp macro="" textlink="">
      <xdr:nvSpPr>
        <xdr:cNvPr id="2" name="テキスト ボックス 1"/>
        <xdr:cNvSpPr txBox="1"/>
      </xdr:nvSpPr>
      <xdr:spPr>
        <a:xfrm>
          <a:off x="85725" y="3448049"/>
          <a:ext cx="6829425" cy="2057401"/>
        </a:xfrm>
        <a:prstGeom prst="rect">
          <a:avLst/>
        </a:prstGeom>
        <a:solidFill>
          <a:schemeClr val="bg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latin typeface="ＭＳ ゴシック" panose="020B0609070205080204" pitchFamily="49" charset="-128"/>
              <a:ea typeface="ＭＳ ゴシック" panose="020B0609070205080204" pitchFamily="49" charset="-128"/>
            </a:rPr>
            <a:t>（記入要領）</a:t>
          </a:r>
          <a:endParaRPr kumimoji="1" lang="en-US" altLang="ja-JP" sz="1100" b="0">
            <a:latin typeface="ＭＳ ゴシック" panose="020B0609070205080204" pitchFamily="49" charset="-128"/>
            <a:ea typeface="ＭＳ ゴシック" panose="020B0609070205080204" pitchFamily="49" charset="-128"/>
          </a:endParaRPr>
        </a:p>
        <a:p>
          <a:r>
            <a:rPr kumimoji="1" lang="ja-JP" altLang="en-US" sz="1100" b="1">
              <a:latin typeface="ＭＳ 明朝" panose="02020609040205080304" pitchFamily="17" charset="-128"/>
              <a:ea typeface="ＭＳ 明朝" panose="02020609040205080304" pitchFamily="17" charset="-128"/>
            </a:rPr>
            <a:t>・黄色のセルのうち、値引き対象月の欄には値引きを行った一般消費者等件数を記入し、令和</a:t>
          </a:r>
          <a:endParaRPr kumimoji="1" lang="en-US" altLang="ja-JP" sz="1100" b="1">
            <a:latin typeface="ＭＳ 明朝" panose="02020609040205080304" pitchFamily="17" charset="-128"/>
            <a:ea typeface="ＭＳ 明朝" panose="02020609040205080304" pitchFamily="17" charset="-128"/>
          </a:endParaRPr>
        </a:p>
        <a:p>
          <a:r>
            <a:rPr kumimoji="1" lang="en-US" altLang="ja-JP" sz="1100" b="1">
              <a:latin typeface="ＭＳ 明朝" panose="02020609040205080304" pitchFamily="17" charset="-128"/>
              <a:ea typeface="ＭＳ 明朝" panose="02020609040205080304" pitchFamily="17" charset="-128"/>
            </a:rPr>
            <a:t>  </a:t>
          </a:r>
          <a:r>
            <a:rPr kumimoji="1" lang="ja-JP" altLang="en-US" sz="1100" b="1">
              <a:latin typeface="ＭＳ 明朝" panose="02020609040205080304" pitchFamily="17" charset="-128"/>
              <a:ea typeface="ＭＳ 明朝" panose="02020609040205080304" pitchFamily="17" charset="-128"/>
            </a:rPr>
            <a:t>５年７月分～９月分の欄には、各月の合計件数ではなく、当該期間中に値引きを行った実一</a:t>
          </a:r>
          <a:endParaRPr kumimoji="1" lang="en-US" altLang="ja-JP" sz="1100" b="1">
            <a:latin typeface="ＭＳ 明朝" panose="02020609040205080304" pitchFamily="17" charset="-128"/>
            <a:ea typeface="ＭＳ 明朝" panose="02020609040205080304" pitchFamily="17" charset="-128"/>
          </a:endParaRPr>
        </a:p>
        <a:p>
          <a:r>
            <a:rPr kumimoji="1" lang="en-US" altLang="ja-JP" sz="1100" b="1">
              <a:latin typeface="ＭＳ 明朝" panose="02020609040205080304" pitchFamily="17" charset="-128"/>
              <a:ea typeface="ＭＳ 明朝" panose="02020609040205080304" pitchFamily="17" charset="-128"/>
            </a:rPr>
            <a:t>  </a:t>
          </a:r>
          <a:r>
            <a:rPr kumimoji="1" lang="ja-JP" altLang="en-US" sz="1100" b="1">
              <a:latin typeface="ＭＳ 明朝" panose="02020609040205080304" pitchFamily="17" charset="-128"/>
              <a:ea typeface="ＭＳ 明朝" panose="02020609040205080304" pitchFamily="17" charset="-128"/>
            </a:rPr>
            <a:t>般消費者等件数を記入してください。（ＬＰガス賠償責任保険加入のメーター数が上限）</a:t>
          </a:r>
          <a:endParaRPr kumimoji="1" lang="en-US" altLang="ja-JP" sz="1100" b="1">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000" b="1">
              <a:solidFill>
                <a:schemeClr val="dk1"/>
              </a:solidFill>
              <a:effectLst/>
              <a:latin typeface="ＭＳ 明朝" panose="02020609040205080304" pitchFamily="17" charset="-128"/>
              <a:ea typeface="ＭＳ 明朝" panose="02020609040205080304" pitchFamily="17" charset="-128"/>
              <a:cs typeface="+mn-cs"/>
            </a:rPr>
            <a:t>原則として１契約を消費者１件としますが、１契約で複数のメーターが設置されている場合で、</a:t>
          </a:r>
          <a:endParaRPr kumimoji="1" lang="en-US" altLang="ja-JP" sz="1000" b="1">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000" b="1">
              <a:solidFill>
                <a:schemeClr val="dk1"/>
              </a:solidFill>
              <a:effectLst/>
              <a:latin typeface="ＭＳ 明朝" panose="02020609040205080304" pitchFamily="17" charset="-128"/>
              <a:ea typeface="ＭＳ 明朝" panose="02020609040205080304" pitchFamily="17" charset="-128"/>
              <a:cs typeface="+mn-cs"/>
            </a:rPr>
            <a:t>かつ、基本料金をメーター</a:t>
          </a:r>
          <a:r>
            <a:rPr kumimoji="1" lang="ja-JP" altLang="en-US" sz="1000" b="1">
              <a:solidFill>
                <a:schemeClr val="dk1"/>
              </a:solidFill>
              <a:effectLst/>
              <a:latin typeface="ＭＳ 明朝" panose="02020609040205080304" pitchFamily="17" charset="-128"/>
              <a:ea typeface="ＭＳ 明朝" panose="02020609040205080304" pitchFamily="17" charset="-128"/>
              <a:cs typeface="+mn-cs"/>
            </a:rPr>
            <a:t>毎</a:t>
          </a:r>
          <a:r>
            <a:rPr kumimoji="1" lang="ja-JP" altLang="ja-JP" sz="1000" b="1">
              <a:solidFill>
                <a:schemeClr val="dk1"/>
              </a:solidFill>
              <a:effectLst/>
              <a:latin typeface="ＭＳ 明朝" panose="02020609040205080304" pitchFamily="17" charset="-128"/>
              <a:ea typeface="ＭＳ 明朝" panose="02020609040205080304" pitchFamily="17" charset="-128"/>
              <a:cs typeface="+mn-cs"/>
            </a:rPr>
            <a:t>に請求している場合は、基本料金の対象としているメーター数が上</a:t>
          </a:r>
          <a:endParaRPr kumimoji="1" lang="ja-JP" altLang="en-US" sz="1000" b="1">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000" b="1">
              <a:solidFill>
                <a:schemeClr val="dk1"/>
              </a:solidFill>
              <a:effectLst/>
              <a:latin typeface="ＭＳ 明朝" panose="02020609040205080304" pitchFamily="17" charset="-128"/>
              <a:ea typeface="ＭＳ 明朝" panose="02020609040205080304" pitchFamily="17" charset="-128"/>
              <a:cs typeface="+mn-cs"/>
            </a:rPr>
            <a:t>限となります。</a:t>
          </a:r>
          <a:endParaRPr lang="ja-JP" altLang="ja-JP" sz="1000" b="1">
            <a:effectLst/>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・販売事業者から顧客への周知期間を設けるため、７月分から値引きは行わず、８月分の請求</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　時に７月分を合算した「</a:t>
          </a:r>
          <a:r>
            <a:rPr kumimoji="1" lang="en-US" altLang="ja-JP" sz="1100" b="1">
              <a:latin typeface="ＭＳ 明朝" panose="02020609040205080304" pitchFamily="17" charset="-128"/>
              <a:ea typeface="ＭＳ 明朝" panose="02020609040205080304" pitchFamily="17" charset="-128"/>
            </a:rPr>
            <a:t>1,100 </a:t>
          </a:r>
          <a:r>
            <a:rPr kumimoji="1" lang="ja-JP" altLang="en-US" sz="1100" b="1">
              <a:latin typeface="ＭＳ 明朝" panose="02020609040205080304" pitchFamily="17" charset="-128"/>
              <a:ea typeface="ＭＳ 明朝" panose="02020609040205080304" pitchFamily="17" charset="-128"/>
            </a:rPr>
            <a:t>円</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２箇月分」の値引きを行った場合、７月分の欄には「０</a:t>
          </a:r>
        </a:p>
        <a:p>
          <a:r>
            <a:rPr kumimoji="1" lang="ja-JP" altLang="en-US" sz="1100" b="1">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ゼロ</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」を記入してください。</a:t>
          </a:r>
        </a:p>
      </xdr:txBody>
    </xdr:sp>
    <xdr:clientData/>
  </xdr:twoCellAnchor>
  <xdr:twoCellAnchor>
    <xdr:from>
      <xdr:col>1</xdr:col>
      <xdr:colOff>19050</xdr:colOff>
      <xdr:row>24</xdr:row>
      <xdr:rowOff>95249</xdr:rowOff>
    </xdr:from>
    <xdr:to>
      <xdr:col>9</xdr:col>
      <xdr:colOff>0</xdr:colOff>
      <xdr:row>28</xdr:row>
      <xdr:rowOff>95249</xdr:rowOff>
    </xdr:to>
    <xdr:sp macro="" textlink="">
      <xdr:nvSpPr>
        <xdr:cNvPr id="3" name="テキスト ボックス 2"/>
        <xdr:cNvSpPr txBox="1"/>
      </xdr:nvSpPr>
      <xdr:spPr>
        <a:xfrm>
          <a:off x="95250" y="7343774"/>
          <a:ext cx="6819900" cy="1171575"/>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latin typeface="ＭＳ ゴシック" panose="020B0609070205080204" pitchFamily="49" charset="-128"/>
              <a:ea typeface="ＭＳ ゴシック" panose="020B0609070205080204" pitchFamily="49" charset="-128"/>
            </a:rPr>
            <a:t>（記入要領）</a:t>
          </a:r>
          <a:endParaRPr kumimoji="1" lang="en-US" altLang="ja-JP" sz="1100" b="0">
            <a:latin typeface="ＭＳ ゴシック" panose="020B0609070205080204" pitchFamily="49" charset="-128"/>
            <a:ea typeface="ＭＳ ゴシック" panose="020B0609070205080204" pitchFamily="49" charset="-128"/>
          </a:endParaRPr>
        </a:p>
        <a:p>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販売事業者から顧客への周知期間を設けるため、</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７月分から値引きは行わず、</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８月分請求時</a:t>
          </a:r>
          <a:endParaRPr kumimoji="1" lang="en-US" altLang="ja-JP" sz="1100" b="1">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に７月</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分を合算</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した「</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1,100 </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円</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２箇月分」の値引きを</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行った</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場合、７月分</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値引額</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の欄への</a:t>
          </a:r>
          <a:endParaRPr kumimoji="1" lang="ja-JP" altLang="en-US" sz="1100" b="1">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　記入</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は不要です。</a:t>
          </a:r>
          <a:endParaRPr lang="ja-JP" altLang="ja-JP" b="1">
            <a:effectLst/>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・請求額が</a:t>
          </a:r>
          <a:r>
            <a:rPr kumimoji="1" lang="en-US" altLang="ja-JP" sz="1100" b="1">
              <a:latin typeface="ＭＳ 明朝" panose="02020609040205080304" pitchFamily="17" charset="-128"/>
              <a:ea typeface="ＭＳ 明朝" panose="02020609040205080304" pitchFamily="17" charset="-128"/>
            </a:rPr>
            <a:t>1,100</a:t>
          </a:r>
          <a:r>
            <a:rPr kumimoji="1" lang="ja-JP" altLang="en-US" sz="1100" b="1">
              <a:latin typeface="ＭＳ 明朝" panose="02020609040205080304" pitchFamily="17" charset="-128"/>
              <a:ea typeface="ＭＳ 明朝" panose="02020609040205080304" pitchFamily="17" charset="-128"/>
            </a:rPr>
            <a:t>円に満たない消費者がいる場合は、実際の値引き額を計上してください。</a:t>
          </a:r>
        </a:p>
        <a:p>
          <a:endParaRPr kumimoji="1" lang="ja-JP" altLang="en-US"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0</xdr:col>
      <xdr:colOff>66676</xdr:colOff>
      <xdr:row>28</xdr:row>
      <xdr:rowOff>123824</xdr:rowOff>
    </xdr:from>
    <xdr:to>
      <xdr:col>9</xdr:col>
      <xdr:colOff>19050</xdr:colOff>
      <xdr:row>31</xdr:row>
      <xdr:rowOff>390524</xdr:rowOff>
    </xdr:to>
    <xdr:sp macro="" textlink="">
      <xdr:nvSpPr>
        <xdr:cNvPr id="4" name="テキスト ボックス 3"/>
        <xdr:cNvSpPr txBox="1"/>
      </xdr:nvSpPr>
      <xdr:spPr>
        <a:xfrm>
          <a:off x="66676" y="8543924"/>
          <a:ext cx="6867524" cy="1266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　当社・当店は、岡山県ＬＰガス料金高騰対策支援事業費助成事業（以下「本助成事業」という。）における助成金の実績報告に当たり、本助成事業の手続きに従い、適正に申告することを誓約します。</a:t>
          </a:r>
        </a:p>
        <a:p>
          <a:r>
            <a:rPr kumimoji="1" lang="ja-JP" altLang="en-US" sz="1100" b="1">
              <a:latin typeface="ＭＳ 明朝" panose="02020609040205080304" pitchFamily="17" charset="-128"/>
              <a:ea typeface="ＭＳ 明朝" panose="02020609040205080304" pitchFamily="17" charset="-128"/>
            </a:rPr>
            <a:t>　なお、件数や値引額等において虚偽の報告等が判明した場合は、助成金の額の確定後であっても助成金の一部又は全部の返還命令に応じることに同意いたします。</a:t>
          </a:r>
        </a:p>
      </xdr:txBody>
    </xdr:sp>
    <xdr:clientData/>
  </xdr:twoCellAnchor>
  <xdr:twoCellAnchor>
    <xdr:from>
      <xdr:col>1</xdr:col>
      <xdr:colOff>238125</xdr:colOff>
      <xdr:row>14</xdr:row>
      <xdr:rowOff>28574</xdr:rowOff>
    </xdr:from>
    <xdr:to>
      <xdr:col>7</xdr:col>
      <xdr:colOff>914400</xdr:colOff>
      <xdr:row>15</xdr:row>
      <xdr:rowOff>219075</xdr:rowOff>
    </xdr:to>
    <xdr:sp macro="" textlink="">
      <xdr:nvSpPr>
        <xdr:cNvPr id="6" name="大かっこ 5"/>
        <xdr:cNvSpPr/>
      </xdr:nvSpPr>
      <xdr:spPr>
        <a:xfrm>
          <a:off x="314325" y="4314824"/>
          <a:ext cx="6210300" cy="4953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11</xdr:row>
      <xdr:rowOff>76199</xdr:rowOff>
    </xdr:from>
    <xdr:to>
      <xdr:col>9</xdr:col>
      <xdr:colOff>0</xdr:colOff>
      <xdr:row>18</xdr:row>
      <xdr:rowOff>57150</xdr:rowOff>
    </xdr:to>
    <xdr:sp macro="" textlink="">
      <xdr:nvSpPr>
        <xdr:cNvPr id="2" name="テキスト ボックス 1"/>
        <xdr:cNvSpPr txBox="1"/>
      </xdr:nvSpPr>
      <xdr:spPr>
        <a:xfrm>
          <a:off x="85725" y="3448049"/>
          <a:ext cx="6829425" cy="2057401"/>
        </a:xfrm>
        <a:prstGeom prst="rect">
          <a:avLst/>
        </a:prstGeom>
        <a:solidFill>
          <a:schemeClr val="bg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latin typeface="ＭＳ ゴシック" panose="020B0609070205080204" pitchFamily="49" charset="-128"/>
              <a:ea typeface="ＭＳ ゴシック" panose="020B0609070205080204" pitchFamily="49" charset="-128"/>
            </a:rPr>
            <a:t>（記入要領）</a:t>
          </a:r>
          <a:endParaRPr kumimoji="1" lang="en-US" altLang="ja-JP" sz="1100" b="0">
            <a:latin typeface="ＭＳ ゴシック" panose="020B0609070205080204" pitchFamily="49" charset="-128"/>
            <a:ea typeface="ＭＳ ゴシック" panose="020B0609070205080204" pitchFamily="49" charset="-128"/>
          </a:endParaRPr>
        </a:p>
        <a:p>
          <a:r>
            <a:rPr kumimoji="1" lang="ja-JP" altLang="en-US" sz="1100" b="1">
              <a:latin typeface="ＭＳ 明朝" panose="02020609040205080304" pitchFamily="17" charset="-128"/>
              <a:ea typeface="ＭＳ 明朝" panose="02020609040205080304" pitchFamily="17" charset="-128"/>
            </a:rPr>
            <a:t>・黄色のセルのうち、</a:t>
          </a:r>
          <a:r>
            <a:rPr kumimoji="1" lang="ja-JP" altLang="en-US" sz="1100" b="1" u="wavyHeavy" baseline="0">
              <a:uFill>
                <a:solidFill>
                  <a:srgbClr val="FF0000"/>
                </a:solidFill>
              </a:uFill>
              <a:latin typeface="ＭＳ 明朝" panose="02020609040205080304" pitchFamily="17" charset="-128"/>
              <a:ea typeface="ＭＳ 明朝" panose="02020609040205080304" pitchFamily="17" charset="-128"/>
            </a:rPr>
            <a:t>値引き対象月の欄には値引きを行った一般消費者等件数を記入</a:t>
          </a:r>
          <a:r>
            <a:rPr kumimoji="1" lang="ja-JP" altLang="en-US" sz="1100" b="1">
              <a:latin typeface="ＭＳ 明朝" panose="02020609040205080304" pitchFamily="17" charset="-128"/>
              <a:ea typeface="ＭＳ 明朝" panose="02020609040205080304" pitchFamily="17" charset="-128"/>
            </a:rPr>
            <a:t>し、</a:t>
          </a:r>
          <a:r>
            <a:rPr kumimoji="1" lang="ja-JP" altLang="en-US" sz="1100" b="1" u="wavyHeavy" baseline="0">
              <a:uFill>
                <a:solidFill>
                  <a:srgbClr val="FF0000"/>
                </a:solidFill>
              </a:uFill>
              <a:latin typeface="ＭＳ 明朝" panose="02020609040205080304" pitchFamily="17" charset="-128"/>
              <a:ea typeface="ＭＳ 明朝" panose="02020609040205080304" pitchFamily="17" charset="-128"/>
            </a:rPr>
            <a:t>令和</a:t>
          </a:r>
          <a:endParaRPr kumimoji="1" lang="en-US" altLang="ja-JP" sz="1100" b="1" u="wavyHeavy" baseline="0">
            <a:uFill>
              <a:solidFill>
                <a:srgbClr val="FF0000"/>
              </a:solidFill>
            </a:uFill>
            <a:latin typeface="ＭＳ 明朝" panose="02020609040205080304" pitchFamily="17" charset="-128"/>
            <a:ea typeface="ＭＳ 明朝" panose="02020609040205080304" pitchFamily="17" charset="-128"/>
          </a:endParaRPr>
        </a:p>
        <a:p>
          <a:r>
            <a:rPr kumimoji="1" lang="en-US" altLang="ja-JP" sz="1100" b="1">
              <a:latin typeface="ＭＳ 明朝" panose="02020609040205080304" pitchFamily="17" charset="-128"/>
              <a:ea typeface="ＭＳ 明朝" panose="02020609040205080304" pitchFamily="17" charset="-128"/>
            </a:rPr>
            <a:t>  </a:t>
          </a:r>
          <a:r>
            <a:rPr kumimoji="1" lang="ja-JP" altLang="en-US" sz="1100" b="1" u="wavyHeavy" strike="noStrike" baseline="0">
              <a:uFill>
                <a:solidFill>
                  <a:srgbClr val="FF0000"/>
                </a:solidFill>
              </a:uFill>
              <a:latin typeface="ＭＳ 明朝" panose="02020609040205080304" pitchFamily="17" charset="-128"/>
              <a:ea typeface="ＭＳ 明朝" panose="02020609040205080304" pitchFamily="17" charset="-128"/>
            </a:rPr>
            <a:t>５年７月分～９月分の欄には、各月の合計件数ではなく、当該期間中に値引きを行った実一</a:t>
          </a:r>
          <a:endParaRPr kumimoji="1" lang="en-US" altLang="ja-JP" sz="1100" b="1" u="wavyHeavy" strike="noStrike" baseline="0">
            <a:uFill>
              <a:solidFill>
                <a:srgbClr val="FF0000"/>
              </a:solidFill>
            </a:uFill>
            <a:latin typeface="ＭＳ 明朝" panose="02020609040205080304" pitchFamily="17" charset="-128"/>
            <a:ea typeface="ＭＳ 明朝" panose="02020609040205080304" pitchFamily="17" charset="-128"/>
          </a:endParaRPr>
        </a:p>
        <a:p>
          <a:r>
            <a:rPr kumimoji="1" lang="en-US" altLang="ja-JP" sz="1100" b="1">
              <a:latin typeface="ＭＳ 明朝" panose="02020609040205080304" pitchFamily="17" charset="-128"/>
              <a:ea typeface="ＭＳ 明朝" panose="02020609040205080304" pitchFamily="17" charset="-128"/>
            </a:rPr>
            <a:t>  </a:t>
          </a:r>
          <a:r>
            <a:rPr kumimoji="1" lang="ja-JP" altLang="en-US" sz="1100" b="1" u="wavyHeavy" baseline="0">
              <a:uFill>
                <a:solidFill>
                  <a:srgbClr val="FF0000"/>
                </a:solidFill>
              </a:uFill>
              <a:latin typeface="ＭＳ 明朝" panose="02020609040205080304" pitchFamily="17" charset="-128"/>
              <a:ea typeface="ＭＳ 明朝" panose="02020609040205080304" pitchFamily="17" charset="-128"/>
            </a:rPr>
            <a:t>般消費者等件数を記入</a:t>
          </a:r>
          <a:r>
            <a:rPr kumimoji="1" lang="ja-JP" altLang="en-US" sz="1100" b="1">
              <a:latin typeface="ＭＳ 明朝" panose="02020609040205080304" pitchFamily="17" charset="-128"/>
              <a:ea typeface="ＭＳ 明朝" panose="02020609040205080304" pitchFamily="17" charset="-128"/>
            </a:rPr>
            <a:t>してください。（ＬＰガス賠償責任保険加入のメーター数が上限）</a:t>
          </a:r>
          <a:endParaRPr kumimoji="1" lang="en-US" altLang="ja-JP" sz="1100" b="1">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000" b="1">
              <a:solidFill>
                <a:schemeClr val="dk1"/>
              </a:solidFill>
              <a:effectLst/>
              <a:latin typeface="ＭＳ 明朝" panose="02020609040205080304" pitchFamily="17" charset="-128"/>
              <a:ea typeface="ＭＳ 明朝" panose="02020609040205080304" pitchFamily="17" charset="-128"/>
              <a:cs typeface="+mn-cs"/>
            </a:rPr>
            <a:t>原則として１契約を消費者１件としますが、１契約で複数のメーターが設置されている場合で、</a:t>
          </a:r>
          <a:endParaRPr kumimoji="1" lang="en-US" altLang="ja-JP" sz="1000" b="1">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000" b="1">
              <a:solidFill>
                <a:schemeClr val="dk1"/>
              </a:solidFill>
              <a:effectLst/>
              <a:latin typeface="ＭＳ 明朝" panose="02020609040205080304" pitchFamily="17" charset="-128"/>
              <a:ea typeface="ＭＳ 明朝" panose="02020609040205080304" pitchFamily="17" charset="-128"/>
              <a:cs typeface="+mn-cs"/>
            </a:rPr>
            <a:t>かつ、基本料金をメーター</a:t>
          </a:r>
          <a:r>
            <a:rPr kumimoji="1" lang="ja-JP" altLang="en-US" sz="1000" b="1">
              <a:solidFill>
                <a:schemeClr val="dk1"/>
              </a:solidFill>
              <a:effectLst/>
              <a:latin typeface="ＭＳ 明朝" panose="02020609040205080304" pitchFamily="17" charset="-128"/>
              <a:ea typeface="ＭＳ 明朝" panose="02020609040205080304" pitchFamily="17" charset="-128"/>
              <a:cs typeface="+mn-cs"/>
            </a:rPr>
            <a:t>毎</a:t>
          </a:r>
          <a:r>
            <a:rPr kumimoji="1" lang="ja-JP" altLang="ja-JP" sz="1000" b="1" u="none" baseline="0">
              <a:solidFill>
                <a:schemeClr val="dk1"/>
              </a:solidFill>
              <a:effectLst/>
              <a:uFill>
                <a:solidFill>
                  <a:srgbClr val="FF0000"/>
                </a:solidFill>
              </a:uFill>
              <a:latin typeface="ＭＳ 明朝" panose="02020609040205080304" pitchFamily="17" charset="-128"/>
              <a:ea typeface="ＭＳ 明朝" panose="02020609040205080304" pitchFamily="17" charset="-128"/>
              <a:cs typeface="+mn-cs"/>
            </a:rPr>
            <a:t>に請求して</a:t>
          </a:r>
          <a:r>
            <a:rPr kumimoji="1" lang="ja-JP" altLang="ja-JP" sz="1000" b="1">
              <a:solidFill>
                <a:schemeClr val="dk1"/>
              </a:solidFill>
              <a:effectLst/>
              <a:latin typeface="ＭＳ 明朝" panose="02020609040205080304" pitchFamily="17" charset="-128"/>
              <a:ea typeface="ＭＳ 明朝" panose="02020609040205080304" pitchFamily="17" charset="-128"/>
              <a:cs typeface="+mn-cs"/>
            </a:rPr>
            <a:t>いる場合は、基本料金の対象としているメーター数が上</a:t>
          </a:r>
          <a:endParaRPr kumimoji="1" lang="ja-JP" altLang="en-US" sz="1000" b="1">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000" b="1">
              <a:solidFill>
                <a:schemeClr val="dk1"/>
              </a:solidFill>
              <a:effectLst/>
              <a:latin typeface="ＭＳ 明朝" panose="02020609040205080304" pitchFamily="17" charset="-128"/>
              <a:ea typeface="ＭＳ 明朝" panose="02020609040205080304" pitchFamily="17" charset="-128"/>
              <a:cs typeface="+mn-cs"/>
            </a:rPr>
            <a:t>限となります。</a:t>
          </a:r>
          <a:endParaRPr lang="ja-JP" altLang="ja-JP" sz="1000" b="1">
            <a:effectLst/>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・販売事業者から顧客への周知期間を設けるため、７月分から値引きは行わず、８月分の請求</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　時に７月分を合算した「</a:t>
          </a:r>
          <a:r>
            <a:rPr kumimoji="1" lang="en-US" altLang="ja-JP" sz="1100" b="1">
              <a:latin typeface="ＭＳ 明朝" panose="02020609040205080304" pitchFamily="17" charset="-128"/>
              <a:ea typeface="ＭＳ 明朝" panose="02020609040205080304" pitchFamily="17" charset="-128"/>
            </a:rPr>
            <a:t>1,100 </a:t>
          </a:r>
          <a:r>
            <a:rPr kumimoji="1" lang="ja-JP" altLang="en-US" sz="1100" b="1">
              <a:latin typeface="ＭＳ 明朝" panose="02020609040205080304" pitchFamily="17" charset="-128"/>
              <a:ea typeface="ＭＳ 明朝" panose="02020609040205080304" pitchFamily="17" charset="-128"/>
            </a:rPr>
            <a:t>円</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２箇月分」の値引きを行った場合、</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７月分の欄には「０</a:t>
          </a:r>
          <a:endParaRPr kumimoji="1" lang="ja-JP" altLang="en-US" sz="1100" b="1">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ＭＳ 明朝" panose="02020609040205080304" pitchFamily="17" charset="-128"/>
              <a:ea typeface="ＭＳ 明朝" panose="02020609040205080304" pitchFamily="17" charset="-128"/>
            </a:rPr>
            <a:t>　</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ゼロ</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」を記入してください。</a:t>
          </a:r>
          <a:endParaRPr lang="ja-JP" altLang="ja-JP">
            <a:effectLst/>
            <a:latin typeface="ＭＳ 明朝" panose="02020609040205080304" pitchFamily="17" charset="-128"/>
            <a:ea typeface="ＭＳ 明朝" panose="02020609040205080304" pitchFamily="17" charset="-128"/>
          </a:endParaRPr>
        </a:p>
        <a:p>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1</xdr:col>
      <xdr:colOff>19050</xdr:colOff>
      <xdr:row>24</xdr:row>
      <xdr:rowOff>95249</xdr:rowOff>
    </xdr:from>
    <xdr:to>
      <xdr:col>9</xdr:col>
      <xdr:colOff>0</xdr:colOff>
      <xdr:row>28</xdr:row>
      <xdr:rowOff>95249</xdr:rowOff>
    </xdr:to>
    <xdr:sp macro="" textlink="">
      <xdr:nvSpPr>
        <xdr:cNvPr id="3" name="テキスト ボックス 2"/>
        <xdr:cNvSpPr txBox="1"/>
      </xdr:nvSpPr>
      <xdr:spPr>
        <a:xfrm>
          <a:off x="95250" y="7343774"/>
          <a:ext cx="6819900" cy="1171575"/>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latin typeface="ＭＳ ゴシック" panose="020B0609070205080204" pitchFamily="49" charset="-128"/>
              <a:ea typeface="ＭＳ ゴシック" panose="020B0609070205080204" pitchFamily="49" charset="-128"/>
            </a:rPr>
            <a:t>（記入要領）</a:t>
          </a:r>
          <a:endParaRPr kumimoji="1" lang="en-US" altLang="ja-JP" sz="1100" b="0">
            <a:latin typeface="ＭＳ ゴシック" panose="020B0609070205080204" pitchFamily="49" charset="-128"/>
            <a:ea typeface="ＭＳ ゴシック" panose="020B0609070205080204" pitchFamily="49" charset="-128"/>
          </a:endParaRPr>
        </a:p>
        <a:p>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販売事業者から顧客への周知期間を設けるため、</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７月分から値引きは行わず、</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８月分請求時</a:t>
          </a:r>
          <a:endParaRPr kumimoji="1" lang="en-US" altLang="ja-JP" sz="1100" b="1">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に７月</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分を合算</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した「</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1,100 </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円</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２箇月分」の値引きを</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行った</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場合、７月分</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値引額</a:t>
          </a:r>
          <a:r>
            <a:rPr kumimoji="1" lang="ja-JP" altLang="ja-JP" sz="1100" b="1">
              <a:solidFill>
                <a:schemeClr val="dk1"/>
              </a:solidFill>
              <a:effectLst/>
              <a:latin typeface="ＭＳ 明朝" panose="02020609040205080304" pitchFamily="17" charset="-128"/>
              <a:ea typeface="ＭＳ 明朝" panose="02020609040205080304" pitchFamily="17" charset="-128"/>
              <a:cs typeface="+mn-cs"/>
            </a:rPr>
            <a:t>の欄</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には</a:t>
          </a:r>
        </a:p>
        <a:p>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　「０</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ゼロ</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」を記入してください。</a:t>
          </a:r>
          <a:endParaRPr lang="ja-JP" altLang="ja-JP" b="1">
            <a:effectLst/>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a:t>
          </a:r>
          <a:r>
            <a:rPr kumimoji="1" lang="ja-JP" altLang="en-US" sz="1100" b="1" u="wavyHeavy" baseline="0">
              <a:uFill>
                <a:solidFill>
                  <a:srgbClr val="FF0000"/>
                </a:solidFill>
              </a:uFill>
              <a:latin typeface="ＭＳ 明朝" panose="02020609040205080304" pitchFamily="17" charset="-128"/>
              <a:ea typeface="ＭＳ 明朝" panose="02020609040205080304" pitchFamily="17" charset="-128"/>
            </a:rPr>
            <a:t>請求額が</a:t>
          </a:r>
          <a:r>
            <a:rPr kumimoji="1" lang="en-US" altLang="ja-JP" sz="1100" b="1" u="wavyHeavy" baseline="0">
              <a:uFill>
                <a:solidFill>
                  <a:srgbClr val="FF0000"/>
                </a:solidFill>
              </a:uFill>
              <a:latin typeface="ＭＳ 明朝" panose="02020609040205080304" pitchFamily="17" charset="-128"/>
              <a:ea typeface="ＭＳ 明朝" panose="02020609040205080304" pitchFamily="17" charset="-128"/>
            </a:rPr>
            <a:t>1,100</a:t>
          </a:r>
          <a:r>
            <a:rPr kumimoji="1" lang="ja-JP" altLang="en-US" sz="1100" b="1" u="wavyHeavy" baseline="0">
              <a:uFill>
                <a:solidFill>
                  <a:srgbClr val="FF0000"/>
                </a:solidFill>
              </a:uFill>
              <a:latin typeface="ＭＳ 明朝" panose="02020609040205080304" pitchFamily="17" charset="-128"/>
              <a:ea typeface="ＭＳ 明朝" panose="02020609040205080304" pitchFamily="17" charset="-128"/>
            </a:rPr>
            <a:t>円に満たない消費者がいる場合は、実際の値引き額を計上</a:t>
          </a:r>
          <a:r>
            <a:rPr kumimoji="1" lang="ja-JP" altLang="en-US" sz="1100" b="1">
              <a:latin typeface="ＭＳ 明朝" panose="02020609040205080304" pitchFamily="17" charset="-128"/>
              <a:ea typeface="ＭＳ 明朝" panose="02020609040205080304" pitchFamily="17" charset="-128"/>
            </a:rPr>
            <a:t>してください。</a:t>
          </a:r>
        </a:p>
        <a:p>
          <a:endParaRPr kumimoji="1" lang="ja-JP" altLang="en-US"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0</xdr:col>
      <xdr:colOff>66676</xdr:colOff>
      <xdr:row>28</xdr:row>
      <xdr:rowOff>123824</xdr:rowOff>
    </xdr:from>
    <xdr:to>
      <xdr:col>9</xdr:col>
      <xdr:colOff>19050</xdr:colOff>
      <xdr:row>31</xdr:row>
      <xdr:rowOff>390524</xdr:rowOff>
    </xdr:to>
    <xdr:sp macro="" textlink="">
      <xdr:nvSpPr>
        <xdr:cNvPr id="4" name="テキスト ボックス 3"/>
        <xdr:cNvSpPr txBox="1"/>
      </xdr:nvSpPr>
      <xdr:spPr>
        <a:xfrm>
          <a:off x="66676" y="8543924"/>
          <a:ext cx="6867524" cy="1266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　当社・当店は、岡山県ＬＰガス料金高騰対策支援事業費助成事業（以下「本助成事業」という。）における助成金の実績報告に当たり、本助成事業の手続きに従い、適正に申告することを誓約します。</a:t>
          </a:r>
        </a:p>
        <a:p>
          <a:r>
            <a:rPr kumimoji="1" lang="ja-JP" altLang="en-US" sz="1100" b="1">
              <a:latin typeface="ＭＳ 明朝" panose="02020609040205080304" pitchFamily="17" charset="-128"/>
              <a:ea typeface="ＭＳ 明朝" panose="02020609040205080304" pitchFamily="17" charset="-128"/>
            </a:rPr>
            <a:t>　なお、件数や値引額等において虚偽の報告等が判明した場合は、助成金の額の確定後であっても助成金の一部又は全部の返還命令に応じることに同意いたします。</a:t>
          </a:r>
        </a:p>
      </xdr:txBody>
    </xdr:sp>
    <xdr:clientData/>
  </xdr:twoCellAnchor>
  <xdr:twoCellAnchor>
    <xdr:from>
      <xdr:col>1</xdr:col>
      <xdr:colOff>219073</xdr:colOff>
      <xdr:row>14</xdr:row>
      <xdr:rowOff>38099</xdr:rowOff>
    </xdr:from>
    <xdr:to>
      <xdr:col>7</xdr:col>
      <xdr:colOff>933449</xdr:colOff>
      <xdr:row>15</xdr:row>
      <xdr:rowOff>228600</xdr:rowOff>
    </xdr:to>
    <xdr:sp macro="" textlink="">
      <xdr:nvSpPr>
        <xdr:cNvPr id="5" name="大かっこ 4"/>
        <xdr:cNvSpPr/>
      </xdr:nvSpPr>
      <xdr:spPr>
        <a:xfrm>
          <a:off x="295273" y="4324349"/>
          <a:ext cx="6248401" cy="4953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104774</xdr:colOff>
      <xdr:row>0</xdr:row>
      <xdr:rowOff>57150</xdr:rowOff>
    </xdr:from>
    <xdr:to>
      <xdr:col>4</xdr:col>
      <xdr:colOff>714375</xdr:colOff>
      <xdr:row>1</xdr:row>
      <xdr:rowOff>123825</xdr:rowOff>
    </xdr:to>
    <xdr:sp macro="" textlink="">
      <xdr:nvSpPr>
        <xdr:cNvPr id="6" name="テキスト ボックス 5"/>
        <xdr:cNvSpPr txBox="1"/>
      </xdr:nvSpPr>
      <xdr:spPr>
        <a:xfrm>
          <a:off x="3000374" y="57150"/>
          <a:ext cx="1228726" cy="504825"/>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chemeClr val="bg1"/>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3</xdr:col>
      <xdr:colOff>171450</xdr:colOff>
      <xdr:row>17</xdr:row>
      <xdr:rowOff>85724</xdr:rowOff>
    </xdr:from>
    <xdr:to>
      <xdr:col>6</xdr:col>
      <xdr:colOff>57150</xdr:colOff>
      <xdr:row>19</xdr:row>
      <xdr:rowOff>257175</xdr:rowOff>
    </xdr:to>
    <xdr:sp macro="" textlink="">
      <xdr:nvSpPr>
        <xdr:cNvPr id="9" name="四角形吹き出し 8"/>
        <xdr:cNvSpPr/>
      </xdr:nvSpPr>
      <xdr:spPr>
        <a:xfrm>
          <a:off x="3067050" y="5333999"/>
          <a:ext cx="2181225" cy="628651"/>
        </a:xfrm>
        <a:prstGeom prst="wedgeRectCallout">
          <a:avLst>
            <a:gd name="adj1" fmla="val -592"/>
            <a:gd name="adj2" fmla="val 155624"/>
          </a:avLst>
        </a:prstGeom>
        <a:solidFill>
          <a:srgbClr val="FF00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b="1">
              <a:solidFill>
                <a:schemeClr val="bg1"/>
              </a:solidFill>
              <a:latin typeface="BIZ UDPゴシック" panose="020B0400000000000000" pitchFamily="50" charset="-128"/>
              <a:ea typeface="BIZ UDPゴシック" panose="020B0400000000000000" pitchFamily="50" charset="-128"/>
            </a:rPr>
            <a:t>８月分の件数（</a:t>
          </a:r>
          <a:r>
            <a:rPr kumimoji="1" lang="en-US" altLang="ja-JP" sz="900" b="1">
              <a:solidFill>
                <a:schemeClr val="bg1"/>
              </a:solidFill>
              <a:latin typeface="BIZ UDPゴシック" panose="020B0400000000000000" pitchFamily="50" charset="-128"/>
              <a:ea typeface="BIZ UDPゴシック" panose="020B0400000000000000" pitchFamily="50" charset="-128"/>
            </a:rPr>
            <a:t>358</a:t>
          </a:r>
          <a:r>
            <a:rPr kumimoji="1" lang="ja-JP" altLang="en-US" sz="900" b="1">
              <a:solidFill>
                <a:schemeClr val="bg1"/>
              </a:solidFill>
              <a:latin typeface="BIZ UDPゴシック" panose="020B0400000000000000" pitchFamily="50" charset="-128"/>
              <a:ea typeface="BIZ UDPゴシック" panose="020B0400000000000000" pitchFamily="50" charset="-128"/>
            </a:rPr>
            <a:t>件＋</a:t>
          </a:r>
          <a:r>
            <a:rPr kumimoji="1" lang="en-US" altLang="ja-JP" sz="900" b="1">
              <a:solidFill>
                <a:schemeClr val="bg1"/>
              </a:solidFill>
              <a:latin typeface="BIZ UDPゴシック" panose="020B0400000000000000" pitchFamily="50" charset="-128"/>
              <a:ea typeface="BIZ UDPゴシック" panose="020B0400000000000000" pitchFamily="50" charset="-128"/>
            </a:rPr>
            <a:t>24</a:t>
          </a:r>
          <a:r>
            <a:rPr kumimoji="1" lang="ja-JP" altLang="en-US" sz="900" b="1">
              <a:solidFill>
                <a:schemeClr val="bg1"/>
              </a:solidFill>
              <a:latin typeface="BIZ UDPゴシック" panose="020B0400000000000000" pitchFamily="50" charset="-128"/>
              <a:ea typeface="BIZ UDPゴシック" panose="020B0400000000000000" pitchFamily="50" charset="-128"/>
            </a:rPr>
            <a:t>件）が全て</a:t>
          </a:r>
          <a:r>
            <a:rPr kumimoji="1" lang="en-US" altLang="ja-JP" sz="900" b="1">
              <a:solidFill>
                <a:schemeClr val="bg1"/>
              </a:solidFill>
              <a:latin typeface="BIZ UDPゴシック" panose="020B0400000000000000" pitchFamily="50" charset="-128"/>
              <a:ea typeface="BIZ UDPゴシック" panose="020B0400000000000000" pitchFamily="50" charset="-128"/>
            </a:rPr>
            <a:t>1,100</a:t>
          </a:r>
          <a:r>
            <a:rPr kumimoji="1" lang="ja-JP" altLang="en-US" sz="900" b="1">
              <a:solidFill>
                <a:schemeClr val="bg1"/>
              </a:solidFill>
              <a:latin typeface="BIZ UDPゴシック" panose="020B0400000000000000" pitchFamily="50" charset="-128"/>
              <a:ea typeface="BIZ UDPゴシック" panose="020B0400000000000000" pitchFamily="50" charset="-128"/>
            </a:rPr>
            <a:t>円の値引きとなった場合</a:t>
          </a:r>
          <a:endParaRPr kumimoji="1" lang="en-US" altLang="ja-JP" sz="900" b="1">
            <a:solidFill>
              <a:schemeClr val="bg1"/>
            </a:solidFill>
            <a:latin typeface="BIZ UDPゴシック" panose="020B0400000000000000" pitchFamily="50" charset="-128"/>
            <a:ea typeface="BIZ UDPゴシック" panose="020B0400000000000000" pitchFamily="50" charset="-128"/>
          </a:endParaRPr>
        </a:p>
        <a:p>
          <a:pPr algn="l"/>
          <a:r>
            <a:rPr kumimoji="1" lang="en-US" altLang="ja-JP" sz="900" b="1">
              <a:solidFill>
                <a:schemeClr val="bg1"/>
              </a:solidFill>
              <a:latin typeface="BIZ UDPゴシック" panose="020B0400000000000000" pitchFamily="50" charset="-128"/>
              <a:ea typeface="BIZ UDPゴシック" panose="020B0400000000000000" pitchFamily="50" charset="-128"/>
            </a:rPr>
            <a:t>382</a:t>
          </a:r>
          <a:r>
            <a:rPr kumimoji="1" lang="ja-JP" altLang="en-US" sz="900" b="1">
              <a:solidFill>
                <a:schemeClr val="bg1"/>
              </a:solidFill>
              <a:latin typeface="BIZ UDPゴシック" panose="020B0400000000000000" pitchFamily="50" charset="-128"/>
              <a:ea typeface="BIZ UDPゴシック" panose="020B0400000000000000" pitchFamily="50" charset="-128"/>
            </a:rPr>
            <a:t>件</a:t>
          </a:r>
          <a:r>
            <a:rPr kumimoji="1" lang="en-US" altLang="ja-JP" sz="900" b="1">
              <a:solidFill>
                <a:schemeClr val="bg1"/>
              </a:solidFill>
              <a:latin typeface="BIZ UDPゴシック" panose="020B0400000000000000" pitchFamily="50" charset="-128"/>
              <a:ea typeface="BIZ UDPゴシック" panose="020B0400000000000000" pitchFamily="50" charset="-128"/>
            </a:rPr>
            <a:t>×1,100</a:t>
          </a:r>
          <a:r>
            <a:rPr kumimoji="1" lang="ja-JP" altLang="en-US" sz="900" b="1">
              <a:solidFill>
                <a:schemeClr val="bg1"/>
              </a:solidFill>
              <a:latin typeface="BIZ UDPゴシック" panose="020B0400000000000000" pitchFamily="50" charset="-128"/>
              <a:ea typeface="BIZ UDPゴシック" panose="020B0400000000000000" pitchFamily="50" charset="-128"/>
            </a:rPr>
            <a:t>円＝</a:t>
          </a:r>
          <a:r>
            <a:rPr kumimoji="1" lang="en-US" altLang="ja-JP" sz="900" b="1">
              <a:solidFill>
                <a:schemeClr val="bg1"/>
              </a:solidFill>
              <a:latin typeface="BIZ UDPゴシック" panose="020B0400000000000000" pitchFamily="50" charset="-128"/>
              <a:ea typeface="BIZ UDPゴシック" panose="020B0400000000000000" pitchFamily="50" charset="-128"/>
            </a:rPr>
            <a:t>420,200</a:t>
          </a:r>
          <a:r>
            <a:rPr kumimoji="1" lang="ja-JP" altLang="en-US" sz="900" b="1">
              <a:solidFill>
                <a:schemeClr val="bg1"/>
              </a:solidFill>
              <a:latin typeface="BIZ UDPゴシック" panose="020B0400000000000000" pitchFamily="50" charset="-128"/>
              <a:ea typeface="BIZ UDPゴシック" panose="020B0400000000000000" pitchFamily="50" charset="-128"/>
            </a:rPr>
            <a:t>円</a:t>
          </a:r>
          <a:endParaRPr kumimoji="1" lang="ja-JP" altLang="en-US" sz="1050" b="1">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1028701</xdr:colOff>
      <xdr:row>16</xdr:row>
      <xdr:rowOff>257175</xdr:rowOff>
    </xdr:from>
    <xdr:to>
      <xdr:col>3</xdr:col>
      <xdr:colOff>114300</xdr:colOff>
      <xdr:row>19</xdr:row>
      <xdr:rowOff>28574</xdr:rowOff>
    </xdr:to>
    <xdr:sp macro="" textlink="">
      <xdr:nvSpPr>
        <xdr:cNvPr id="10" name="四角形吹き出し 9"/>
        <xdr:cNvSpPr/>
      </xdr:nvSpPr>
      <xdr:spPr>
        <a:xfrm>
          <a:off x="1104901" y="5133975"/>
          <a:ext cx="1904999" cy="600074"/>
        </a:xfrm>
        <a:prstGeom prst="wedgeRectCallout">
          <a:avLst>
            <a:gd name="adj1" fmla="val 54947"/>
            <a:gd name="adj2" fmla="val 193712"/>
          </a:avLst>
        </a:prstGeom>
        <a:solidFill>
          <a:srgbClr val="FF00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b="1">
              <a:solidFill>
                <a:schemeClr val="bg1"/>
              </a:solidFill>
              <a:latin typeface="BIZ UDPゴシック" panose="020B0400000000000000" pitchFamily="50" charset="-128"/>
              <a:ea typeface="BIZ UDPゴシック" panose="020B0400000000000000" pitchFamily="50" charset="-128"/>
            </a:rPr>
            <a:t>７月分の件数（</a:t>
          </a:r>
          <a:r>
            <a:rPr kumimoji="1" lang="en-US" altLang="ja-JP" sz="900" b="1">
              <a:solidFill>
                <a:schemeClr val="bg1"/>
              </a:solidFill>
              <a:latin typeface="BIZ UDPゴシック" panose="020B0400000000000000" pitchFamily="50" charset="-128"/>
              <a:ea typeface="BIZ UDPゴシック" panose="020B0400000000000000" pitchFamily="50" charset="-128"/>
            </a:rPr>
            <a:t>353</a:t>
          </a:r>
          <a:r>
            <a:rPr kumimoji="1" lang="ja-JP" altLang="en-US" sz="900" b="1">
              <a:solidFill>
                <a:schemeClr val="bg1"/>
              </a:solidFill>
              <a:latin typeface="BIZ UDPゴシック" panose="020B0400000000000000" pitchFamily="50" charset="-128"/>
              <a:ea typeface="BIZ UDPゴシック" panose="020B0400000000000000" pitchFamily="50" charset="-128"/>
            </a:rPr>
            <a:t>件＋</a:t>
          </a:r>
          <a:r>
            <a:rPr kumimoji="1" lang="en-US" altLang="ja-JP" sz="900" b="1">
              <a:solidFill>
                <a:schemeClr val="bg1"/>
              </a:solidFill>
              <a:latin typeface="BIZ UDPゴシック" panose="020B0400000000000000" pitchFamily="50" charset="-128"/>
              <a:ea typeface="BIZ UDPゴシック" panose="020B0400000000000000" pitchFamily="50" charset="-128"/>
            </a:rPr>
            <a:t>24</a:t>
          </a:r>
          <a:r>
            <a:rPr kumimoji="1" lang="ja-JP" altLang="en-US" sz="900" b="1">
              <a:solidFill>
                <a:schemeClr val="bg1"/>
              </a:solidFill>
              <a:latin typeface="BIZ UDPゴシック" panose="020B0400000000000000" pitchFamily="50" charset="-128"/>
              <a:ea typeface="BIZ UDPゴシック" panose="020B0400000000000000" pitchFamily="50" charset="-128"/>
            </a:rPr>
            <a:t>件）に</a:t>
          </a:r>
          <a:r>
            <a:rPr kumimoji="1" lang="en-US" altLang="ja-JP" sz="900" b="1">
              <a:solidFill>
                <a:schemeClr val="bg1"/>
              </a:solidFill>
              <a:latin typeface="BIZ UDPゴシック" panose="020B0400000000000000" pitchFamily="50" charset="-128"/>
              <a:ea typeface="BIZ UDPゴシック" panose="020B0400000000000000" pitchFamily="50" charset="-128"/>
            </a:rPr>
            <a:t>1,100</a:t>
          </a:r>
          <a:r>
            <a:rPr kumimoji="1" lang="ja-JP" altLang="en-US" sz="900" b="1">
              <a:solidFill>
                <a:schemeClr val="bg1"/>
              </a:solidFill>
              <a:latin typeface="BIZ UDPゴシック" panose="020B0400000000000000" pitchFamily="50" charset="-128"/>
              <a:ea typeface="BIZ UDPゴシック" panose="020B0400000000000000" pitchFamily="50" charset="-128"/>
            </a:rPr>
            <a:t>円（税込み）に満たない消費者がいる場合</a:t>
          </a:r>
          <a:endParaRPr kumimoji="1" lang="ja-JP" altLang="en-US" sz="1050" b="1">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123826</xdr:colOff>
      <xdr:row>16</xdr:row>
      <xdr:rowOff>266700</xdr:rowOff>
    </xdr:from>
    <xdr:to>
      <xdr:col>9</xdr:col>
      <xdr:colOff>1</xdr:colOff>
      <xdr:row>19</xdr:row>
      <xdr:rowOff>66675</xdr:rowOff>
    </xdr:to>
    <xdr:sp macro="" textlink="">
      <xdr:nvSpPr>
        <xdr:cNvPr id="11" name="四角形吹き出し 10"/>
        <xdr:cNvSpPr/>
      </xdr:nvSpPr>
      <xdr:spPr>
        <a:xfrm>
          <a:off x="5314951" y="5143500"/>
          <a:ext cx="1600200" cy="628650"/>
        </a:xfrm>
        <a:prstGeom prst="wedgeRectCallout">
          <a:avLst>
            <a:gd name="adj1" fmla="val -54137"/>
            <a:gd name="adj2" fmla="val 180382"/>
          </a:avLst>
        </a:prstGeom>
        <a:solidFill>
          <a:srgbClr val="FF00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b="1">
              <a:solidFill>
                <a:schemeClr val="bg1"/>
              </a:solidFill>
              <a:latin typeface="BIZ UDPゴシック" panose="020B0400000000000000" pitchFamily="50" charset="-128"/>
              <a:ea typeface="BIZ UDPゴシック" panose="020B0400000000000000" pitchFamily="50" charset="-128"/>
            </a:rPr>
            <a:t>９月分の件数（</a:t>
          </a:r>
          <a:r>
            <a:rPr kumimoji="1" lang="en-US" altLang="ja-JP" sz="900" b="1">
              <a:solidFill>
                <a:schemeClr val="bg1"/>
              </a:solidFill>
              <a:latin typeface="BIZ UDPゴシック" panose="020B0400000000000000" pitchFamily="50" charset="-128"/>
              <a:ea typeface="BIZ UDPゴシック" panose="020B0400000000000000" pitchFamily="50" charset="-128"/>
            </a:rPr>
            <a:t>357</a:t>
          </a:r>
          <a:r>
            <a:rPr kumimoji="1" lang="ja-JP" altLang="en-US" sz="900" b="1">
              <a:solidFill>
                <a:schemeClr val="bg1"/>
              </a:solidFill>
              <a:latin typeface="BIZ UDPゴシック" panose="020B0400000000000000" pitchFamily="50" charset="-128"/>
              <a:ea typeface="BIZ UDPゴシック" panose="020B0400000000000000" pitchFamily="50" charset="-128"/>
            </a:rPr>
            <a:t>件＋</a:t>
          </a:r>
          <a:r>
            <a:rPr kumimoji="1" lang="en-US" altLang="ja-JP" sz="900" b="1">
              <a:solidFill>
                <a:schemeClr val="bg1"/>
              </a:solidFill>
              <a:latin typeface="BIZ UDPゴシック" panose="020B0400000000000000" pitchFamily="50" charset="-128"/>
              <a:ea typeface="BIZ UDPゴシック" panose="020B0400000000000000" pitchFamily="50" charset="-128"/>
            </a:rPr>
            <a:t>24</a:t>
          </a:r>
          <a:r>
            <a:rPr kumimoji="1" lang="ja-JP" altLang="en-US" sz="900" b="1">
              <a:solidFill>
                <a:schemeClr val="bg1"/>
              </a:solidFill>
              <a:latin typeface="BIZ UDPゴシック" panose="020B0400000000000000" pitchFamily="50" charset="-128"/>
              <a:ea typeface="BIZ UDPゴシック" panose="020B0400000000000000" pitchFamily="50" charset="-128"/>
            </a:rPr>
            <a:t>件）が全て</a:t>
          </a:r>
          <a:r>
            <a:rPr kumimoji="1" lang="en-US" altLang="ja-JP" sz="900" b="1">
              <a:solidFill>
                <a:schemeClr val="bg1"/>
              </a:solidFill>
              <a:latin typeface="BIZ UDPゴシック" panose="020B0400000000000000" pitchFamily="50" charset="-128"/>
              <a:ea typeface="BIZ UDPゴシック" panose="020B0400000000000000" pitchFamily="50" charset="-128"/>
            </a:rPr>
            <a:t>1,100</a:t>
          </a:r>
          <a:r>
            <a:rPr kumimoji="1" lang="ja-JP" altLang="en-US" sz="900" b="1">
              <a:solidFill>
                <a:schemeClr val="bg1"/>
              </a:solidFill>
              <a:latin typeface="BIZ UDPゴシック" panose="020B0400000000000000" pitchFamily="50" charset="-128"/>
              <a:ea typeface="BIZ UDPゴシック" panose="020B0400000000000000" pitchFamily="50" charset="-128"/>
            </a:rPr>
            <a:t>円の値引きとなった場合</a:t>
          </a:r>
          <a:endParaRPr kumimoji="1" lang="ja-JP" altLang="en-US" sz="9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2362200</xdr:colOff>
      <xdr:row>4</xdr:row>
      <xdr:rowOff>133350</xdr:rowOff>
    </xdr:from>
    <xdr:to>
      <xdr:col>4</xdr:col>
      <xdr:colOff>190500</xdr:colOff>
      <xdr:row>6</xdr:row>
      <xdr:rowOff>114301</xdr:rowOff>
    </xdr:to>
    <xdr:sp macro="" textlink="">
      <xdr:nvSpPr>
        <xdr:cNvPr id="13" name="四角形吹き出し 12"/>
        <xdr:cNvSpPr/>
      </xdr:nvSpPr>
      <xdr:spPr>
        <a:xfrm>
          <a:off x="2438400" y="1181100"/>
          <a:ext cx="1266825" cy="438151"/>
        </a:xfrm>
        <a:prstGeom prst="wedgeRectCallout">
          <a:avLst>
            <a:gd name="adj1" fmla="val 100400"/>
            <a:gd name="adj2" fmla="val 135082"/>
          </a:avLst>
        </a:prstGeom>
        <a:solidFill>
          <a:srgbClr val="FF00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b="1">
              <a:solidFill>
                <a:schemeClr val="bg1"/>
              </a:solidFill>
              <a:latin typeface="BIZ UDPゴシック" panose="020B0400000000000000" pitchFamily="50" charset="-128"/>
              <a:ea typeface="BIZ UDPゴシック" panose="020B0400000000000000" pitchFamily="50" charset="-128"/>
            </a:rPr>
            <a:t>８月分が７月分から５件増えたケース</a:t>
          </a:r>
          <a:endParaRPr kumimoji="1" lang="ja-JP" altLang="en-US" sz="9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247650</xdr:colOff>
      <xdr:row>2</xdr:row>
      <xdr:rowOff>57151</xdr:rowOff>
    </xdr:from>
    <xdr:to>
      <xdr:col>5</xdr:col>
      <xdr:colOff>495300</xdr:colOff>
      <xdr:row>5</xdr:row>
      <xdr:rowOff>0</xdr:rowOff>
    </xdr:to>
    <xdr:sp macro="" textlink="">
      <xdr:nvSpPr>
        <xdr:cNvPr id="14" name="四角形吹き出し 13"/>
        <xdr:cNvSpPr/>
      </xdr:nvSpPr>
      <xdr:spPr>
        <a:xfrm>
          <a:off x="3762375" y="819151"/>
          <a:ext cx="1266825" cy="466724"/>
        </a:xfrm>
        <a:prstGeom prst="wedgeRectCallout">
          <a:avLst>
            <a:gd name="adj1" fmla="val 82403"/>
            <a:gd name="adj2" fmla="val 204202"/>
          </a:avLst>
        </a:prstGeom>
        <a:solidFill>
          <a:srgbClr val="FF00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b="1">
              <a:solidFill>
                <a:schemeClr val="bg1"/>
              </a:solidFill>
              <a:latin typeface="BIZ UDPゴシック" panose="020B0400000000000000" pitchFamily="50" charset="-128"/>
              <a:ea typeface="BIZ UDPゴシック" panose="020B0400000000000000" pitchFamily="50" charset="-128"/>
            </a:rPr>
            <a:t>９月分が８月分から</a:t>
          </a:r>
        </a:p>
        <a:p>
          <a:pPr algn="l"/>
          <a:r>
            <a:rPr kumimoji="1" lang="ja-JP" altLang="en-US" sz="900" b="1">
              <a:solidFill>
                <a:schemeClr val="bg1"/>
              </a:solidFill>
              <a:latin typeface="BIZ UDPゴシック" panose="020B0400000000000000" pitchFamily="50" charset="-128"/>
              <a:ea typeface="BIZ UDPゴシック" panose="020B0400000000000000" pitchFamily="50" charset="-128"/>
            </a:rPr>
            <a:t>１件減ったケース</a:t>
          </a:r>
          <a:endParaRPr kumimoji="1" lang="ja-JP" altLang="en-US" sz="9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266699</xdr:colOff>
      <xdr:row>8</xdr:row>
      <xdr:rowOff>371475</xdr:rowOff>
    </xdr:from>
    <xdr:to>
      <xdr:col>7</xdr:col>
      <xdr:colOff>581024</xdr:colOff>
      <xdr:row>9</xdr:row>
      <xdr:rowOff>238126</xdr:rowOff>
    </xdr:to>
    <xdr:sp macro="" textlink="">
      <xdr:nvSpPr>
        <xdr:cNvPr id="15" name="四角形吹き出し 14"/>
        <xdr:cNvSpPr/>
      </xdr:nvSpPr>
      <xdr:spPr>
        <a:xfrm>
          <a:off x="5457824" y="2657475"/>
          <a:ext cx="733425" cy="266701"/>
        </a:xfrm>
        <a:prstGeom prst="wedgeRectCallout">
          <a:avLst>
            <a:gd name="adj1" fmla="val 58966"/>
            <a:gd name="adj2" fmla="val -2963"/>
          </a:avLst>
        </a:prstGeom>
        <a:solidFill>
          <a:srgbClr val="FF00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b="1">
              <a:solidFill>
                <a:schemeClr val="bg1"/>
              </a:solidFill>
              <a:latin typeface="BIZ UDPゴシック" panose="020B0400000000000000" pitchFamily="50" charset="-128"/>
              <a:ea typeface="BIZ UDPゴシック" panose="020B0400000000000000" pitchFamily="50" charset="-128"/>
            </a:rPr>
            <a:t>自動計算</a:t>
          </a:r>
          <a:endParaRPr kumimoji="1" lang="ja-JP" altLang="en-US" sz="9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628650</xdr:colOff>
      <xdr:row>10</xdr:row>
      <xdr:rowOff>19050</xdr:rowOff>
    </xdr:from>
    <xdr:to>
      <xdr:col>7</xdr:col>
      <xdr:colOff>285750</xdr:colOff>
      <xdr:row>10</xdr:row>
      <xdr:rowOff>285751</xdr:rowOff>
    </xdr:to>
    <xdr:sp macro="" textlink="">
      <xdr:nvSpPr>
        <xdr:cNvPr id="16" name="四角形吹き出し 15"/>
        <xdr:cNvSpPr/>
      </xdr:nvSpPr>
      <xdr:spPr>
        <a:xfrm>
          <a:off x="5162550" y="3048000"/>
          <a:ext cx="733425" cy="266701"/>
        </a:xfrm>
        <a:prstGeom prst="wedgeRectCallout">
          <a:avLst>
            <a:gd name="adj1" fmla="val 58966"/>
            <a:gd name="adj2" fmla="val -2963"/>
          </a:avLst>
        </a:prstGeom>
        <a:solidFill>
          <a:srgbClr val="FF00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b="1">
              <a:solidFill>
                <a:schemeClr val="bg1"/>
              </a:solidFill>
              <a:latin typeface="BIZ UDPゴシック" panose="020B0400000000000000" pitchFamily="50" charset="-128"/>
              <a:ea typeface="BIZ UDPゴシック" panose="020B0400000000000000" pitchFamily="50" charset="-128"/>
            </a:rPr>
            <a:t>自動計算</a:t>
          </a:r>
          <a:endParaRPr kumimoji="1" lang="ja-JP" altLang="en-US" sz="9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590550</xdr:colOff>
      <xdr:row>22</xdr:row>
      <xdr:rowOff>285750</xdr:rowOff>
    </xdr:from>
    <xdr:to>
      <xdr:col>7</xdr:col>
      <xdr:colOff>247650</xdr:colOff>
      <xdr:row>23</xdr:row>
      <xdr:rowOff>123826</xdr:rowOff>
    </xdr:to>
    <xdr:sp macro="" textlink="">
      <xdr:nvSpPr>
        <xdr:cNvPr id="17" name="四角形吹き出し 16"/>
        <xdr:cNvSpPr/>
      </xdr:nvSpPr>
      <xdr:spPr>
        <a:xfrm>
          <a:off x="5124450" y="6762750"/>
          <a:ext cx="733425" cy="266701"/>
        </a:xfrm>
        <a:prstGeom prst="wedgeRectCallout">
          <a:avLst>
            <a:gd name="adj1" fmla="val 68057"/>
            <a:gd name="adj2" fmla="val 39894"/>
          </a:avLst>
        </a:prstGeom>
        <a:solidFill>
          <a:srgbClr val="FF00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b="1">
              <a:solidFill>
                <a:schemeClr val="bg1"/>
              </a:solidFill>
              <a:latin typeface="BIZ UDPゴシック" panose="020B0400000000000000" pitchFamily="50" charset="-128"/>
              <a:ea typeface="BIZ UDPゴシック" panose="020B0400000000000000" pitchFamily="50" charset="-128"/>
            </a:rPr>
            <a:t>自動計算</a:t>
          </a:r>
          <a:endParaRPr kumimoji="1" lang="ja-JP" altLang="en-US" sz="9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352425</xdr:colOff>
      <xdr:row>21</xdr:row>
      <xdr:rowOff>152400</xdr:rowOff>
    </xdr:from>
    <xdr:to>
      <xdr:col>7</xdr:col>
      <xdr:colOff>666750</xdr:colOff>
      <xdr:row>22</xdr:row>
      <xdr:rowOff>133351</xdr:rowOff>
    </xdr:to>
    <xdr:sp macro="" textlink="">
      <xdr:nvSpPr>
        <xdr:cNvPr id="19" name="四角形吹き出し 18"/>
        <xdr:cNvSpPr/>
      </xdr:nvSpPr>
      <xdr:spPr>
        <a:xfrm>
          <a:off x="5543550" y="6343650"/>
          <a:ext cx="733425" cy="266701"/>
        </a:xfrm>
        <a:prstGeom prst="wedgeRectCallout">
          <a:avLst>
            <a:gd name="adj1" fmla="val 68057"/>
            <a:gd name="adj2" fmla="val 47038"/>
          </a:avLst>
        </a:prstGeom>
        <a:solidFill>
          <a:srgbClr val="FF00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b="1">
              <a:solidFill>
                <a:schemeClr val="bg1"/>
              </a:solidFill>
              <a:latin typeface="BIZ UDPゴシック" panose="020B0400000000000000" pitchFamily="50" charset="-128"/>
              <a:ea typeface="BIZ UDPゴシック" panose="020B0400000000000000" pitchFamily="50" charset="-128"/>
            </a:rPr>
            <a:t>自動計算</a:t>
          </a:r>
          <a:endParaRPr kumimoji="1" lang="ja-JP" altLang="en-US" sz="9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552450</xdr:colOff>
      <xdr:row>2</xdr:row>
      <xdr:rowOff>66674</xdr:rowOff>
    </xdr:from>
    <xdr:to>
      <xdr:col>8</xdr:col>
      <xdr:colOff>209549</xdr:colOff>
      <xdr:row>5</xdr:row>
      <xdr:rowOff>0</xdr:rowOff>
    </xdr:to>
    <xdr:sp macro="" textlink="">
      <xdr:nvSpPr>
        <xdr:cNvPr id="20" name="四角形吹き出し 19"/>
        <xdr:cNvSpPr/>
      </xdr:nvSpPr>
      <xdr:spPr>
        <a:xfrm>
          <a:off x="5086350" y="828674"/>
          <a:ext cx="1704974" cy="457201"/>
        </a:xfrm>
        <a:prstGeom prst="wedgeRectCallout">
          <a:avLst>
            <a:gd name="adj1" fmla="val 45026"/>
            <a:gd name="adj2" fmla="val 202258"/>
          </a:avLst>
        </a:prstGeom>
        <a:solidFill>
          <a:srgbClr val="FF00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b="1">
              <a:solidFill>
                <a:schemeClr val="bg1"/>
              </a:solidFill>
              <a:latin typeface="BIZ UDPゴシック" panose="020B0400000000000000" pitchFamily="50" charset="-128"/>
              <a:ea typeface="BIZ UDPゴシック" panose="020B0400000000000000" pitchFamily="50" charset="-128"/>
            </a:rPr>
            <a:t>７月分～９月分で</a:t>
          </a:r>
          <a:r>
            <a:rPr kumimoji="1" lang="en-US" altLang="ja-JP" sz="900" b="1">
              <a:solidFill>
                <a:schemeClr val="bg1"/>
              </a:solidFill>
              <a:latin typeface="BIZ UDPゴシック" panose="020B0400000000000000" pitchFamily="50" charset="-128"/>
              <a:ea typeface="BIZ UDPゴシック" panose="020B0400000000000000" pitchFamily="50" charset="-128"/>
            </a:rPr>
            <a:t>1</a:t>
          </a:r>
          <a:r>
            <a:rPr kumimoji="1" lang="ja-JP" altLang="en-US" sz="900" b="1">
              <a:solidFill>
                <a:schemeClr val="bg1"/>
              </a:solidFill>
              <a:latin typeface="BIZ UDPゴシック" panose="020B0400000000000000" pitchFamily="50" charset="-128"/>
              <a:ea typeface="BIZ UDPゴシック" panose="020B0400000000000000" pitchFamily="50" charset="-128"/>
            </a:rPr>
            <a:t>回でも値引きがあればカウントする</a:t>
          </a:r>
          <a:endParaRPr kumimoji="1" lang="ja-JP" altLang="en-US" sz="9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466725</xdr:colOff>
      <xdr:row>7</xdr:row>
      <xdr:rowOff>295275</xdr:rowOff>
    </xdr:from>
    <xdr:to>
      <xdr:col>7</xdr:col>
      <xdr:colOff>847725</xdr:colOff>
      <xdr:row>8</xdr:row>
      <xdr:rowOff>95250</xdr:rowOff>
    </xdr:to>
    <xdr:sp macro="" textlink="">
      <xdr:nvSpPr>
        <xdr:cNvPr id="18" name="四角形吹き出し 17"/>
        <xdr:cNvSpPr/>
      </xdr:nvSpPr>
      <xdr:spPr>
        <a:xfrm>
          <a:off x="3981450" y="2200275"/>
          <a:ext cx="2476500" cy="180975"/>
        </a:xfrm>
        <a:prstGeom prst="wedgeRectCallout">
          <a:avLst>
            <a:gd name="adj1" fmla="val 57121"/>
            <a:gd name="adj2" fmla="val 50116"/>
          </a:avLst>
        </a:prstGeom>
        <a:solidFill>
          <a:srgbClr val="FF00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b="1">
              <a:solidFill>
                <a:schemeClr val="bg1"/>
              </a:solidFill>
              <a:latin typeface="BIZ UDPゴシック" panose="020B0400000000000000" pitchFamily="50" charset="-128"/>
              <a:ea typeface="BIZ UDPゴシック" panose="020B0400000000000000" pitchFamily="50" charset="-128"/>
            </a:rPr>
            <a:t>該当がない場合は「０</a:t>
          </a:r>
          <a:r>
            <a:rPr kumimoji="1" lang="en-US" altLang="ja-JP" sz="900" b="1">
              <a:solidFill>
                <a:schemeClr val="bg1"/>
              </a:solidFill>
              <a:latin typeface="BIZ UDPゴシック" panose="020B0400000000000000" pitchFamily="50" charset="-128"/>
              <a:ea typeface="BIZ UDPゴシック" panose="020B0400000000000000" pitchFamily="50" charset="-128"/>
            </a:rPr>
            <a:t>(</a:t>
          </a:r>
          <a:r>
            <a:rPr kumimoji="1" lang="ja-JP" altLang="en-US" sz="900" b="1">
              <a:solidFill>
                <a:schemeClr val="bg1"/>
              </a:solidFill>
              <a:latin typeface="BIZ UDPゴシック" panose="020B0400000000000000" pitchFamily="50" charset="-128"/>
              <a:ea typeface="BIZ UDPゴシック" panose="020B0400000000000000" pitchFamily="50" charset="-128"/>
            </a:rPr>
            <a:t>ゼロ</a:t>
          </a:r>
          <a:r>
            <a:rPr kumimoji="1" lang="en-US" altLang="ja-JP" sz="900" b="1">
              <a:solidFill>
                <a:schemeClr val="bg1"/>
              </a:solidFill>
              <a:latin typeface="BIZ UDPゴシック" panose="020B0400000000000000" pitchFamily="50" charset="-128"/>
              <a:ea typeface="BIZ UDPゴシック" panose="020B0400000000000000" pitchFamily="50" charset="-128"/>
            </a:rPr>
            <a:t>)</a:t>
          </a:r>
          <a:r>
            <a:rPr kumimoji="1" lang="ja-JP" altLang="en-US" sz="900" b="1">
              <a:solidFill>
                <a:schemeClr val="bg1"/>
              </a:solidFill>
              <a:latin typeface="BIZ UDPゴシック" panose="020B0400000000000000" pitchFamily="50" charset="-128"/>
              <a:ea typeface="BIZ UDPゴシック" panose="020B0400000000000000" pitchFamily="50" charset="-128"/>
            </a:rPr>
            <a:t>」を入力する</a:t>
          </a:r>
          <a:endParaRPr kumimoji="1" lang="ja-JP" altLang="en-US" sz="9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704849</xdr:colOff>
      <xdr:row>23</xdr:row>
      <xdr:rowOff>295275</xdr:rowOff>
    </xdr:from>
    <xdr:to>
      <xdr:col>5</xdr:col>
      <xdr:colOff>552450</xdr:colOff>
      <xdr:row>24</xdr:row>
      <xdr:rowOff>190500</xdr:rowOff>
    </xdr:to>
    <xdr:sp macro="" textlink="">
      <xdr:nvSpPr>
        <xdr:cNvPr id="21" name="四角形吹き出し 20"/>
        <xdr:cNvSpPr/>
      </xdr:nvSpPr>
      <xdr:spPr>
        <a:xfrm>
          <a:off x="781049" y="7200900"/>
          <a:ext cx="4305301" cy="238125"/>
        </a:xfrm>
        <a:prstGeom prst="wedgeRectCallout">
          <a:avLst>
            <a:gd name="adj1" fmla="val 7660"/>
            <a:gd name="adj2" fmla="val -213942"/>
          </a:avLst>
        </a:prstGeom>
        <a:solidFill>
          <a:srgbClr val="FF00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b="1">
              <a:solidFill>
                <a:schemeClr val="bg1"/>
              </a:solidFill>
              <a:latin typeface="BIZ UDPゴシック" panose="020B0400000000000000" pitchFamily="50" charset="-128"/>
              <a:ea typeface="BIZ UDPゴシック" panose="020B0400000000000000" pitchFamily="50" charset="-128"/>
            </a:rPr>
            <a:t>８月分請求時に７月分を合算して値引きした場合は「０</a:t>
          </a:r>
          <a:r>
            <a:rPr kumimoji="1" lang="en-US" altLang="ja-JP" sz="900" b="1">
              <a:solidFill>
                <a:schemeClr val="bg1"/>
              </a:solidFill>
              <a:latin typeface="BIZ UDPゴシック" panose="020B0400000000000000" pitchFamily="50" charset="-128"/>
              <a:ea typeface="BIZ UDPゴシック" panose="020B0400000000000000" pitchFamily="50" charset="-128"/>
            </a:rPr>
            <a:t>(</a:t>
          </a:r>
          <a:r>
            <a:rPr kumimoji="1" lang="ja-JP" altLang="en-US" sz="900" b="1">
              <a:solidFill>
                <a:schemeClr val="bg1"/>
              </a:solidFill>
              <a:latin typeface="BIZ UDPゴシック" panose="020B0400000000000000" pitchFamily="50" charset="-128"/>
              <a:ea typeface="BIZ UDPゴシック" panose="020B0400000000000000" pitchFamily="50" charset="-128"/>
            </a:rPr>
            <a:t>ゼロ</a:t>
          </a:r>
          <a:r>
            <a:rPr kumimoji="1" lang="en-US" altLang="ja-JP" sz="900" b="1">
              <a:solidFill>
                <a:schemeClr val="bg1"/>
              </a:solidFill>
              <a:latin typeface="BIZ UDPゴシック" panose="020B0400000000000000" pitchFamily="50" charset="-128"/>
              <a:ea typeface="BIZ UDPゴシック" panose="020B0400000000000000" pitchFamily="50" charset="-128"/>
            </a:rPr>
            <a:t>)</a:t>
          </a:r>
          <a:r>
            <a:rPr kumimoji="1" lang="ja-JP" altLang="en-US" sz="900" b="1">
              <a:solidFill>
                <a:schemeClr val="bg1"/>
              </a:solidFill>
              <a:latin typeface="BIZ UDPゴシック" panose="020B0400000000000000" pitchFamily="50" charset="-128"/>
              <a:ea typeface="BIZ UDPゴシック" panose="020B0400000000000000" pitchFamily="50" charset="-128"/>
            </a:rPr>
            <a:t>」を記入する</a:t>
          </a:r>
          <a:endParaRPr kumimoji="1" lang="ja-JP" altLang="en-US" sz="9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34"/>
  <sheetViews>
    <sheetView tabSelected="1" topLeftCell="A19" zoomScaleNormal="100" workbookViewId="0">
      <selection activeCell="O26" sqref="O26"/>
    </sheetView>
  </sheetViews>
  <sheetFormatPr defaultRowHeight="13.5" x14ac:dyDescent="0.15"/>
  <cols>
    <col min="1" max="1" width="1" customWidth="1"/>
    <col min="2" max="2" width="31.125" customWidth="1"/>
    <col min="3" max="3" width="5.875" style="1" customWidth="1"/>
    <col min="4" max="4" width="8.125" style="1" customWidth="1"/>
    <col min="5" max="5" width="13.375" customWidth="1"/>
    <col min="6" max="6" width="8.625" customWidth="1"/>
    <col min="7" max="7" width="5.5" customWidth="1"/>
    <col min="8" max="8" width="12.75" customWidth="1"/>
    <col min="9" max="9" width="4.375" customWidth="1"/>
    <col min="10" max="10" width="1.125" customWidth="1"/>
  </cols>
  <sheetData>
    <row r="1" spans="2:9" ht="34.5" customHeight="1" x14ac:dyDescent="0.15">
      <c r="B1" s="41" t="s">
        <v>4</v>
      </c>
      <c r="C1" s="42"/>
      <c r="D1" s="42"/>
      <c r="E1" s="42"/>
      <c r="F1" s="42"/>
      <c r="G1" s="42"/>
      <c r="H1" s="42"/>
      <c r="I1" s="43"/>
    </row>
    <row r="2" spans="2:9" ht="25.5" customHeight="1" x14ac:dyDescent="0.15">
      <c r="B2" s="23" t="s">
        <v>5</v>
      </c>
      <c r="C2" s="6"/>
      <c r="D2" s="6"/>
      <c r="E2" s="6"/>
      <c r="F2" s="6"/>
      <c r="G2" s="6"/>
      <c r="H2" s="6"/>
      <c r="I2" s="2"/>
    </row>
    <row r="3" spans="2:9" ht="8.25" customHeight="1" x14ac:dyDescent="0.15">
      <c r="B3" s="3"/>
      <c r="C3" s="4"/>
      <c r="D3" s="4"/>
      <c r="E3" s="5"/>
      <c r="F3" s="2"/>
      <c r="G3" s="2"/>
      <c r="H3" s="2"/>
      <c r="I3" s="2"/>
    </row>
    <row r="4" spans="2:9" ht="14.25" customHeight="1" x14ac:dyDescent="0.15">
      <c r="B4" s="16"/>
      <c r="C4" s="4"/>
      <c r="D4" s="4"/>
      <c r="E4" s="2"/>
      <c r="F4" s="2"/>
      <c r="G4" s="2"/>
      <c r="H4" s="2"/>
      <c r="I4" s="2"/>
    </row>
    <row r="5" spans="2:9" ht="18.75" customHeight="1" x14ac:dyDescent="0.15">
      <c r="B5" s="57" t="s">
        <v>21</v>
      </c>
      <c r="C5" s="57"/>
      <c r="D5" s="57"/>
      <c r="E5" s="17"/>
      <c r="F5" s="17"/>
      <c r="G5" s="17"/>
      <c r="H5" s="50" t="s">
        <v>20</v>
      </c>
      <c r="I5" s="50"/>
    </row>
    <row r="6" spans="2:9" ht="17.25" customHeight="1" x14ac:dyDescent="0.15">
      <c r="B6" s="68" t="s">
        <v>6</v>
      </c>
      <c r="C6" s="76" t="s">
        <v>10</v>
      </c>
      <c r="D6" s="76"/>
      <c r="E6" s="76"/>
      <c r="F6" s="76"/>
      <c r="G6" s="76"/>
      <c r="H6" s="76"/>
      <c r="I6" s="77"/>
    </row>
    <row r="7" spans="2:9" ht="31.5" customHeight="1" x14ac:dyDescent="0.15">
      <c r="B7" s="69"/>
      <c r="C7" s="51" t="s">
        <v>7</v>
      </c>
      <c r="D7" s="52"/>
      <c r="E7" s="31" t="s">
        <v>8</v>
      </c>
      <c r="F7" s="58" t="s">
        <v>9</v>
      </c>
      <c r="G7" s="52"/>
      <c r="H7" s="74" t="s">
        <v>15</v>
      </c>
      <c r="I7" s="75"/>
    </row>
    <row r="8" spans="2:9" ht="30" customHeight="1" x14ac:dyDescent="0.15">
      <c r="B8" s="35" t="s">
        <v>3</v>
      </c>
      <c r="C8" s="55"/>
      <c r="D8" s="56"/>
      <c r="E8" s="15"/>
      <c r="F8" s="59"/>
      <c r="G8" s="60"/>
      <c r="H8" s="45"/>
      <c r="I8" s="46"/>
    </row>
    <row r="9" spans="2:9" ht="31.5" customHeight="1" thickBot="1" x14ac:dyDescent="0.2">
      <c r="B9" s="32" t="s">
        <v>2</v>
      </c>
      <c r="C9" s="55"/>
      <c r="D9" s="56"/>
      <c r="E9" s="15"/>
      <c r="F9" s="59"/>
      <c r="G9" s="61"/>
      <c r="H9" s="44"/>
      <c r="I9" s="44"/>
    </row>
    <row r="10" spans="2:9" ht="27" customHeight="1" thickBot="1" x14ac:dyDescent="0.2">
      <c r="B10" s="70" t="s">
        <v>28</v>
      </c>
      <c r="C10" s="70"/>
      <c r="D10" s="70"/>
      <c r="E10" s="70"/>
      <c r="F10" s="70"/>
      <c r="G10" s="29" t="s">
        <v>25</v>
      </c>
      <c r="H10" s="30">
        <f>H8+H9</f>
        <v>0</v>
      </c>
      <c r="I10" s="18" t="s">
        <v>17</v>
      </c>
    </row>
    <row r="11" spans="2:9" ht="27" customHeight="1" thickBot="1" x14ac:dyDescent="0.2">
      <c r="B11" s="25" t="s">
        <v>22</v>
      </c>
      <c r="C11" s="26"/>
      <c r="D11" s="26" t="s">
        <v>23</v>
      </c>
      <c r="E11" s="27">
        <v>200000</v>
      </c>
      <c r="F11" s="25" t="s">
        <v>24</v>
      </c>
      <c r="G11" s="28"/>
      <c r="H11" s="19">
        <f>MIN(H10*100,E11)</f>
        <v>0</v>
      </c>
      <c r="I11" s="20" t="s">
        <v>16</v>
      </c>
    </row>
    <row r="12" spans="2:9" ht="24" customHeight="1" x14ac:dyDescent="0.15">
      <c r="B12" s="13"/>
      <c r="C12" s="12"/>
      <c r="D12" s="12"/>
      <c r="E12" s="14"/>
      <c r="F12" s="13"/>
      <c r="G12" s="13"/>
      <c r="H12" s="11"/>
    </row>
    <row r="13" spans="2:9" ht="24" customHeight="1" x14ac:dyDescent="0.15">
      <c r="B13" s="13"/>
      <c r="C13" s="12"/>
      <c r="D13" s="12"/>
      <c r="E13" s="14"/>
      <c r="F13" s="13"/>
      <c r="G13" s="13"/>
      <c r="H13" s="11"/>
    </row>
    <row r="14" spans="2:9" ht="24" customHeight="1" x14ac:dyDescent="0.15">
      <c r="B14" s="13"/>
      <c r="C14" s="12"/>
      <c r="D14" s="12"/>
      <c r="E14" s="14"/>
      <c r="F14" s="13"/>
      <c r="G14" s="13"/>
      <c r="H14" s="11"/>
    </row>
    <row r="15" spans="2:9" ht="24" customHeight="1" x14ac:dyDescent="0.15">
      <c r="B15" s="13"/>
      <c r="C15" s="12"/>
      <c r="D15" s="12"/>
      <c r="E15" s="14"/>
      <c r="F15" s="13"/>
      <c r="G15" s="13"/>
      <c r="H15" s="11"/>
    </row>
    <row r="16" spans="2:9" ht="22.5" customHeight="1" x14ac:dyDescent="0.15">
      <c r="B16" s="13"/>
      <c r="C16" s="12"/>
      <c r="D16" s="12"/>
      <c r="E16" s="14"/>
      <c r="F16" s="13"/>
      <c r="G16" s="13"/>
      <c r="H16" s="11"/>
    </row>
    <row r="17" spans="2:9" ht="29.25" customHeight="1" x14ac:dyDescent="0.15">
      <c r="B17" s="13"/>
      <c r="C17" s="12"/>
      <c r="D17" s="12"/>
      <c r="E17" s="14"/>
      <c r="F17" s="13"/>
      <c r="G17" s="13"/>
      <c r="H17" s="11"/>
    </row>
    <row r="18" spans="2:9" ht="15.75" customHeight="1" x14ac:dyDescent="0.15">
      <c r="B18" s="13"/>
      <c r="C18" s="12"/>
      <c r="D18" s="12"/>
      <c r="E18" s="14"/>
      <c r="F18" s="13"/>
      <c r="G18" s="13"/>
      <c r="H18" s="11"/>
    </row>
    <row r="19" spans="2:9" ht="20.25" customHeight="1" x14ac:dyDescent="0.15">
      <c r="B19" s="16"/>
      <c r="C19" s="7"/>
      <c r="D19" s="7"/>
      <c r="E19" s="8"/>
      <c r="F19" s="8"/>
      <c r="G19" s="8"/>
      <c r="H19" s="9"/>
      <c r="I19" s="2"/>
    </row>
    <row r="20" spans="2:9" ht="21" customHeight="1" x14ac:dyDescent="0.15">
      <c r="B20" s="24" t="s">
        <v>19</v>
      </c>
      <c r="C20" s="17"/>
      <c r="D20" s="17"/>
      <c r="E20" s="17"/>
      <c r="F20" s="17"/>
      <c r="G20" s="17"/>
      <c r="H20" s="50" t="s">
        <v>18</v>
      </c>
      <c r="I20" s="50"/>
    </row>
    <row r="21" spans="2:9" ht="17.25" customHeight="1" x14ac:dyDescent="0.15">
      <c r="B21" s="68" t="s">
        <v>26</v>
      </c>
      <c r="C21" s="51" t="s">
        <v>11</v>
      </c>
      <c r="D21" s="73"/>
      <c r="E21" s="73"/>
      <c r="F21" s="73"/>
      <c r="G21" s="73"/>
      <c r="H21" s="73"/>
      <c r="I21" s="52"/>
    </row>
    <row r="22" spans="2:9" ht="22.5" customHeight="1" x14ac:dyDescent="0.15">
      <c r="B22" s="69"/>
      <c r="C22" s="51" t="s">
        <v>12</v>
      </c>
      <c r="D22" s="52"/>
      <c r="E22" s="33" t="s">
        <v>13</v>
      </c>
      <c r="F22" s="58" t="s">
        <v>14</v>
      </c>
      <c r="G22" s="52"/>
      <c r="H22" s="71" t="s">
        <v>29</v>
      </c>
      <c r="I22" s="72"/>
    </row>
    <row r="23" spans="2:9" ht="33.75" customHeight="1" thickBot="1" x14ac:dyDescent="0.2">
      <c r="B23" s="32" t="s">
        <v>30</v>
      </c>
      <c r="C23" s="53"/>
      <c r="D23" s="54"/>
      <c r="E23" s="10"/>
      <c r="F23" s="64"/>
      <c r="G23" s="65"/>
      <c r="H23" s="62">
        <f>SUM(C23:F23)</f>
        <v>0</v>
      </c>
      <c r="I23" s="63"/>
    </row>
    <row r="24" spans="2:9" ht="27" customHeight="1" thickBot="1" x14ac:dyDescent="0.2">
      <c r="B24" s="66" t="s">
        <v>27</v>
      </c>
      <c r="C24" s="66"/>
      <c r="D24" s="66"/>
      <c r="E24" s="66"/>
      <c r="F24" s="66"/>
      <c r="G24" s="67"/>
      <c r="H24" s="21">
        <f>ROUNDDOWN(H23/1.1,0)</f>
        <v>0</v>
      </c>
      <c r="I24" s="22" t="s">
        <v>16</v>
      </c>
    </row>
    <row r="25" spans="2:9" ht="24" customHeight="1" x14ac:dyDescent="0.15">
      <c r="B25" s="13"/>
      <c r="C25" s="12"/>
      <c r="D25" s="12"/>
      <c r="E25" s="14"/>
      <c r="F25" s="13"/>
      <c r="G25" s="13"/>
      <c r="H25" s="11"/>
    </row>
    <row r="26" spans="2:9" ht="24" customHeight="1" x14ac:dyDescent="0.15">
      <c r="B26" s="13"/>
      <c r="C26" s="12"/>
      <c r="D26" s="12"/>
      <c r="E26" s="14"/>
      <c r="F26" s="13"/>
      <c r="G26" s="13"/>
      <c r="H26" s="11"/>
    </row>
    <row r="27" spans="2:9" ht="24" customHeight="1" x14ac:dyDescent="0.15">
      <c r="B27" s="13"/>
      <c r="C27" s="12"/>
      <c r="D27" s="12"/>
      <c r="E27" s="14"/>
      <c r="F27" s="13"/>
      <c r="G27" s="13"/>
      <c r="H27" s="11"/>
    </row>
    <row r="28" spans="2:9" ht="20.25" customHeight="1" x14ac:dyDescent="0.15">
      <c r="B28" s="13"/>
      <c r="C28" s="12"/>
      <c r="D28" s="12"/>
      <c r="E28" s="14"/>
      <c r="F28" s="13"/>
      <c r="G28" s="13"/>
      <c r="H28" s="11"/>
    </row>
    <row r="29" spans="2:9" ht="30.75" customHeight="1" x14ac:dyDescent="0.15">
      <c r="B29" s="13"/>
      <c r="C29" s="12"/>
      <c r="D29" s="12"/>
      <c r="E29" s="14"/>
      <c r="F29" s="13"/>
      <c r="G29" s="13"/>
      <c r="H29" s="11"/>
    </row>
    <row r="30" spans="2:9" ht="24" customHeight="1" x14ac:dyDescent="0.15">
      <c r="B30" s="13"/>
      <c r="C30" s="12"/>
      <c r="D30" s="12"/>
      <c r="E30" s="14"/>
      <c r="F30" s="13"/>
      <c r="G30" s="13"/>
      <c r="H30" s="11"/>
    </row>
    <row r="31" spans="2:9" ht="24" customHeight="1" x14ac:dyDescent="0.15">
      <c r="B31" s="13"/>
      <c r="C31" s="12"/>
      <c r="D31" s="12"/>
      <c r="E31" s="14"/>
      <c r="F31" s="13"/>
      <c r="G31" s="13"/>
      <c r="H31" s="11"/>
    </row>
    <row r="32" spans="2:9" ht="39" customHeight="1" thickBot="1" x14ac:dyDescent="0.2">
      <c r="B32" s="13"/>
      <c r="C32" s="12"/>
      <c r="D32" s="12"/>
      <c r="E32" s="14"/>
      <c r="F32" s="13"/>
      <c r="G32" s="13"/>
      <c r="H32" s="11"/>
    </row>
    <row r="33" spans="2:9" ht="27" customHeight="1" thickBot="1" x14ac:dyDescent="0.2">
      <c r="B33" s="2"/>
      <c r="C33" s="4"/>
      <c r="D33" s="4"/>
      <c r="E33" s="34" t="s">
        <v>0</v>
      </c>
      <c r="F33" s="47"/>
      <c r="G33" s="48"/>
      <c r="H33" s="48"/>
      <c r="I33" s="49"/>
    </row>
    <row r="34" spans="2:9" ht="27" customHeight="1" thickBot="1" x14ac:dyDescent="0.2">
      <c r="B34" s="2"/>
      <c r="C34" s="4"/>
      <c r="D34" s="4"/>
      <c r="E34" s="34" t="s">
        <v>1</v>
      </c>
      <c r="F34" s="47"/>
      <c r="G34" s="48"/>
      <c r="H34" s="48"/>
      <c r="I34" s="49"/>
    </row>
  </sheetData>
  <mergeCells count="27">
    <mergeCell ref="H23:I23"/>
    <mergeCell ref="F23:G23"/>
    <mergeCell ref="B24:G24"/>
    <mergeCell ref="B6:B7"/>
    <mergeCell ref="B21:B22"/>
    <mergeCell ref="B10:F10"/>
    <mergeCell ref="H22:I22"/>
    <mergeCell ref="C21:I21"/>
    <mergeCell ref="H7:I7"/>
    <mergeCell ref="F22:G22"/>
    <mergeCell ref="C6:I6"/>
    <mergeCell ref="B1:I1"/>
    <mergeCell ref="H9:I9"/>
    <mergeCell ref="H8:I8"/>
    <mergeCell ref="F33:I33"/>
    <mergeCell ref="F34:I34"/>
    <mergeCell ref="H20:I20"/>
    <mergeCell ref="H5:I5"/>
    <mergeCell ref="C22:D22"/>
    <mergeCell ref="C23:D23"/>
    <mergeCell ref="C8:D8"/>
    <mergeCell ref="C9:D9"/>
    <mergeCell ref="C7:D7"/>
    <mergeCell ref="B5:D5"/>
    <mergeCell ref="F7:G7"/>
    <mergeCell ref="F8:G8"/>
    <mergeCell ref="F9:G9"/>
  </mergeCells>
  <phoneticPr fontId="1"/>
  <printOptions horizontalCentered="1" verticalCentered="1"/>
  <pageMargins left="0.62992125984251968" right="0.62992125984251968" top="0.51181102362204722" bottom="0.51181102362204722" header="0.31496062992125984" footer="0.11811023622047245"/>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34"/>
  <sheetViews>
    <sheetView topLeftCell="A16" zoomScaleNormal="100" workbookViewId="0">
      <selection activeCell="O18" sqref="O18"/>
    </sheetView>
  </sheetViews>
  <sheetFormatPr defaultRowHeight="13.5" x14ac:dyDescent="0.15"/>
  <cols>
    <col min="1" max="1" width="1" customWidth="1"/>
    <col min="2" max="2" width="31.125" customWidth="1"/>
    <col min="3" max="3" width="5.875" style="1" customWidth="1"/>
    <col min="4" max="4" width="8.125" style="1" customWidth="1"/>
    <col min="5" max="5" width="13.375" customWidth="1"/>
    <col min="6" max="6" width="8.625" customWidth="1"/>
    <col min="7" max="7" width="5.5" customWidth="1"/>
    <col min="8" max="8" width="12.75" customWidth="1"/>
    <col min="9" max="9" width="4.375" customWidth="1"/>
    <col min="10" max="10" width="1.125" customWidth="1"/>
  </cols>
  <sheetData>
    <row r="1" spans="2:9" ht="34.5" customHeight="1" x14ac:dyDescent="0.15">
      <c r="B1" s="41" t="s">
        <v>4</v>
      </c>
      <c r="C1" s="42"/>
      <c r="D1" s="42"/>
      <c r="E1" s="42"/>
      <c r="F1" s="42"/>
      <c r="G1" s="42"/>
      <c r="H1" s="42"/>
      <c r="I1" s="43"/>
    </row>
    <row r="2" spans="2:9" ht="25.5" customHeight="1" x14ac:dyDescent="0.15">
      <c r="B2" s="23" t="s">
        <v>5</v>
      </c>
      <c r="C2" s="6"/>
      <c r="D2" s="6"/>
      <c r="E2" s="6"/>
      <c r="F2" s="6"/>
      <c r="G2" s="6"/>
      <c r="H2" s="6"/>
      <c r="I2" s="2"/>
    </row>
    <row r="3" spans="2:9" ht="8.25" customHeight="1" x14ac:dyDescent="0.15">
      <c r="B3" s="3"/>
      <c r="C3" s="4"/>
      <c r="D3" s="4"/>
      <c r="E3" s="5"/>
      <c r="F3" s="2"/>
      <c r="G3" s="2"/>
      <c r="H3" s="2"/>
      <c r="I3" s="2"/>
    </row>
    <row r="4" spans="2:9" ht="14.25" customHeight="1" x14ac:dyDescent="0.15">
      <c r="B4" s="16"/>
      <c r="C4" s="4"/>
      <c r="D4" s="4"/>
      <c r="E4" s="2"/>
      <c r="F4" s="2"/>
      <c r="G4" s="2"/>
      <c r="H4" s="2"/>
      <c r="I4" s="2"/>
    </row>
    <row r="5" spans="2:9" ht="18.75" customHeight="1" x14ac:dyDescent="0.15">
      <c r="B5" s="57" t="s">
        <v>21</v>
      </c>
      <c r="C5" s="57"/>
      <c r="D5" s="57"/>
      <c r="E5" s="17"/>
      <c r="F5" s="17"/>
      <c r="G5" s="17"/>
      <c r="H5" s="50" t="s">
        <v>20</v>
      </c>
      <c r="I5" s="50"/>
    </row>
    <row r="6" spans="2:9" ht="17.25" customHeight="1" x14ac:dyDescent="0.15">
      <c r="B6" s="68" t="s">
        <v>6</v>
      </c>
      <c r="C6" s="76" t="s">
        <v>10</v>
      </c>
      <c r="D6" s="76"/>
      <c r="E6" s="76"/>
      <c r="F6" s="76"/>
      <c r="G6" s="76"/>
      <c r="H6" s="76"/>
      <c r="I6" s="77"/>
    </row>
    <row r="7" spans="2:9" ht="31.5" customHeight="1" x14ac:dyDescent="0.15">
      <c r="B7" s="69"/>
      <c r="C7" s="51" t="s">
        <v>7</v>
      </c>
      <c r="D7" s="52"/>
      <c r="E7" s="31" t="s">
        <v>8</v>
      </c>
      <c r="F7" s="58" t="s">
        <v>9</v>
      </c>
      <c r="G7" s="52"/>
      <c r="H7" s="74" t="s">
        <v>15</v>
      </c>
      <c r="I7" s="75"/>
    </row>
    <row r="8" spans="2:9" ht="30" customHeight="1" x14ac:dyDescent="0.15">
      <c r="B8" s="35" t="s">
        <v>3</v>
      </c>
      <c r="C8" s="78">
        <v>353</v>
      </c>
      <c r="D8" s="79"/>
      <c r="E8" s="36">
        <v>358</v>
      </c>
      <c r="F8" s="80">
        <v>357</v>
      </c>
      <c r="G8" s="81"/>
      <c r="H8" s="82">
        <v>358</v>
      </c>
      <c r="I8" s="83"/>
    </row>
    <row r="9" spans="2:9" ht="31.5" customHeight="1" thickBot="1" x14ac:dyDescent="0.2">
      <c r="B9" s="32" t="s">
        <v>2</v>
      </c>
      <c r="C9" s="78">
        <v>24</v>
      </c>
      <c r="D9" s="79"/>
      <c r="E9" s="36">
        <v>24</v>
      </c>
      <c r="F9" s="80">
        <v>24</v>
      </c>
      <c r="G9" s="84"/>
      <c r="H9" s="85">
        <v>24</v>
      </c>
      <c r="I9" s="85"/>
    </row>
    <row r="10" spans="2:9" ht="27" customHeight="1" thickBot="1" x14ac:dyDescent="0.2">
      <c r="B10" s="70" t="s">
        <v>28</v>
      </c>
      <c r="C10" s="70"/>
      <c r="D10" s="70"/>
      <c r="E10" s="70"/>
      <c r="F10" s="70"/>
      <c r="G10" s="29" t="s">
        <v>25</v>
      </c>
      <c r="H10" s="39">
        <f>H8+H9</f>
        <v>382</v>
      </c>
      <c r="I10" s="18" t="s">
        <v>17</v>
      </c>
    </row>
    <row r="11" spans="2:9" ht="27" customHeight="1" thickBot="1" x14ac:dyDescent="0.2">
      <c r="B11" s="25" t="s">
        <v>22</v>
      </c>
      <c r="C11" s="26"/>
      <c r="D11" s="26" t="s">
        <v>23</v>
      </c>
      <c r="E11" s="27">
        <v>200000</v>
      </c>
      <c r="F11" s="25" t="s">
        <v>24</v>
      </c>
      <c r="G11" s="28"/>
      <c r="H11" s="40">
        <f>MIN(H10*100,E11)</f>
        <v>38200</v>
      </c>
      <c r="I11" s="20" t="s">
        <v>16</v>
      </c>
    </row>
    <row r="12" spans="2:9" ht="24" customHeight="1" x14ac:dyDescent="0.15">
      <c r="B12" s="13"/>
      <c r="C12" s="12"/>
      <c r="D12" s="12"/>
      <c r="E12" s="14"/>
      <c r="F12" s="13"/>
      <c r="G12" s="13"/>
      <c r="H12" s="11"/>
    </row>
    <row r="13" spans="2:9" ht="24" customHeight="1" x14ac:dyDescent="0.15">
      <c r="B13" s="13"/>
      <c r="C13" s="12"/>
      <c r="D13" s="12"/>
      <c r="E13" s="14"/>
      <c r="F13" s="13"/>
      <c r="G13" s="13"/>
      <c r="H13" s="11"/>
    </row>
    <row r="14" spans="2:9" ht="24" customHeight="1" x14ac:dyDescent="0.15">
      <c r="B14" s="13"/>
      <c r="C14" s="12"/>
      <c r="D14" s="12"/>
      <c r="E14" s="14"/>
      <c r="F14" s="13"/>
      <c r="G14" s="13"/>
      <c r="H14" s="11"/>
    </row>
    <row r="15" spans="2:9" ht="24" customHeight="1" x14ac:dyDescent="0.15">
      <c r="B15" s="13"/>
      <c r="C15" s="12"/>
      <c r="D15" s="12"/>
      <c r="E15" s="14"/>
      <c r="F15" s="13"/>
      <c r="G15" s="13"/>
      <c r="H15" s="11"/>
    </row>
    <row r="16" spans="2:9" ht="22.5" customHeight="1" x14ac:dyDescent="0.15">
      <c r="B16" s="13"/>
      <c r="C16" s="12"/>
      <c r="D16" s="12"/>
      <c r="E16" s="14"/>
      <c r="F16" s="13"/>
      <c r="G16" s="13"/>
      <c r="H16" s="11"/>
    </row>
    <row r="17" spans="2:9" ht="29.25" customHeight="1" x14ac:dyDescent="0.15">
      <c r="B17" s="13"/>
      <c r="C17" s="12"/>
      <c r="D17" s="12"/>
      <c r="E17" s="14"/>
      <c r="F17" s="13"/>
      <c r="G17" s="13"/>
      <c r="H17" s="11"/>
    </row>
    <row r="18" spans="2:9" ht="15.75" customHeight="1" x14ac:dyDescent="0.15">
      <c r="B18" s="13"/>
      <c r="C18" s="12"/>
      <c r="D18" s="12"/>
      <c r="E18" s="14"/>
      <c r="F18" s="13"/>
      <c r="G18" s="13"/>
      <c r="H18" s="11"/>
    </row>
    <row r="19" spans="2:9" ht="20.25" customHeight="1" x14ac:dyDescent="0.15">
      <c r="B19" s="16"/>
      <c r="C19" s="7"/>
      <c r="D19" s="7"/>
      <c r="E19" s="8"/>
      <c r="F19" s="8"/>
      <c r="G19" s="8"/>
      <c r="H19" s="9"/>
      <c r="I19" s="2"/>
    </row>
    <row r="20" spans="2:9" ht="21" customHeight="1" x14ac:dyDescent="0.15">
      <c r="B20" s="24" t="s">
        <v>19</v>
      </c>
      <c r="C20" s="17"/>
      <c r="D20" s="17"/>
      <c r="E20" s="17"/>
      <c r="F20" s="17"/>
      <c r="G20" s="17"/>
      <c r="H20" s="50" t="s">
        <v>18</v>
      </c>
      <c r="I20" s="50"/>
    </row>
    <row r="21" spans="2:9" ht="17.25" customHeight="1" x14ac:dyDescent="0.15">
      <c r="B21" s="68" t="s">
        <v>26</v>
      </c>
      <c r="C21" s="51" t="s">
        <v>11</v>
      </c>
      <c r="D21" s="73"/>
      <c r="E21" s="73"/>
      <c r="F21" s="73"/>
      <c r="G21" s="73"/>
      <c r="H21" s="73"/>
      <c r="I21" s="52"/>
    </row>
    <row r="22" spans="2:9" ht="22.5" customHeight="1" x14ac:dyDescent="0.15">
      <c r="B22" s="69"/>
      <c r="C22" s="51" t="s">
        <v>12</v>
      </c>
      <c r="D22" s="52"/>
      <c r="E22" s="33" t="s">
        <v>13</v>
      </c>
      <c r="F22" s="58" t="s">
        <v>14</v>
      </c>
      <c r="G22" s="52"/>
      <c r="H22" s="71" t="s">
        <v>29</v>
      </c>
      <c r="I22" s="72"/>
    </row>
    <row r="23" spans="2:9" ht="33.75" customHeight="1" thickBot="1" x14ac:dyDescent="0.2">
      <c r="B23" s="32" t="s">
        <v>30</v>
      </c>
      <c r="C23" s="78">
        <v>376772</v>
      </c>
      <c r="D23" s="79"/>
      <c r="E23" s="37">
        <v>420200</v>
      </c>
      <c r="F23" s="86">
        <v>419100</v>
      </c>
      <c r="G23" s="79"/>
      <c r="H23" s="87">
        <f>SUM(C23:F23)</f>
        <v>1216072</v>
      </c>
      <c r="I23" s="88"/>
    </row>
    <row r="24" spans="2:9" ht="27" customHeight="1" thickBot="1" x14ac:dyDescent="0.2">
      <c r="B24" s="66" t="s">
        <v>27</v>
      </c>
      <c r="C24" s="66"/>
      <c r="D24" s="66"/>
      <c r="E24" s="66"/>
      <c r="F24" s="66"/>
      <c r="G24" s="67"/>
      <c r="H24" s="38">
        <f>H23/1.1</f>
        <v>1105520</v>
      </c>
      <c r="I24" s="22" t="s">
        <v>16</v>
      </c>
    </row>
    <row r="25" spans="2:9" ht="24" customHeight="1" x14ac:dyDescent="0.15">
      <c r="B25" s="13"/>
      <c r="C25" s="12"/>
      <c r="D25" s="12"/>
      <c r="E25" s="14"/>
      <c r="F25" s="13"/>
      <c r="G25" s="13"/>
      <c r="H25" s="11"/>
    </row>
    <row r="26" spans="2:9" ht="24" customHeight="1" x14ac:dyDescent="0.15">
      <c r="B26" s="13"/>
      <c r="C26" s="12"/>
      <c r="D26" s="12"/>
      <c r="E26" s="14"/>
      <c r="F26" s="13"/>
      <c r="G26" s="13"/>
      <c r="H26" s="11"/>
    </row>
    <row r="27" spans="2:9" ht="24" customHeight="1" x14ac:dyDescent="0.15">
      <c r="B27" s="13"/>
      <c r="C27" s="12"/>
      <c r="D27" s="12"/>
      <c r="E27" s="14"/>
      <c r="F27" s="13"/>
      <c r="G27" s="13"/>
      <c r="H27" s="11"/>
    </row>
    <row r="28" spans="2:9" ht="20.25" customHeight="1" x14ac:dyDescent="0.15">
      <c r="B28" s="13"/>
      <c r="C28" s="12"/>
      <c r="D28" s="12"/>
      <c r="E28" s="14"/>
      <c r="F28" s="13"/>
      <c r="G28" s="13"/>
      <c r="H28" s="11"/>
    </row>
    <row r="29" spans="2:9" ht="30.75" customHeight="1" x14ac:dyDescent="0.15">
      <c r="B29" s="13"/>
      <c r="C29" s="12"/>
      <c r="D29" s="12"/>
      <c r="E29" s="14"/>
      <c r="F29" s="13"/>
      <c r="G29" s="13"/>
      <c r="H29" s="11"/>
    </row>
    <row r="30" spans="2:9" ht="24" customHeight="1" x14ac:dyDescent="0.15">
      <c r="B30" s="13"/>
      <c r="C30" s="12"/>
      <c r="D30" s="12"/>
      <c r="E30" s="14"/>
      <c r="F30" s="13"/>
      <c r="G30" s="13"/>
      <c r="H30" s="11"/>
    </row>
    <row r="31" spans="2:9" ht="24" customHeight="1" x14ac:dyDescent="0.15">
      <c r="B31" s="13"/>
      <c r="C31" s="12"/>
      <c r="D31" s="12"/>
      <c r="E31" s="14"/>
      <c r="F31" s="13"/>
      <c r="G31" s="13"/>
      <c r="H31" s="11"/>
    </row>
    <row r="32" spans="2:9" ht="39" customHeight="1" thickBot="1" x14ac:dyDescent="0.2">
      <c r="B32" s="13"/>
      <c r="C32" s="12"/>
      <c r="D32" s="12"/>
      <c r="E32" s="14"/>
      <c r="F32" s="13"/>
      <c r="G32" s="13"/>
      <c r="H32" s="11"/>
    </row>
    <row r="33" spans="2:9" ht="27" customHeight="1" thickBot="1" x14ac:dyDescent="0.2">
      <c r="B33" s="2"/>
      <c r="C33" s="4"/>
      <c r="D33" s="4"/>
      <c r="E33" s="34" t="s">
        <v>0</v>
      </c>
      <c r="F33" s="47"/>
      <c r="G33" s="48"/>
      <c r="H33" s="48"/>
      <c r="I33" s="49"/>
    </row>
    <row r="34" spans="2:9" ht="27" customHeight="1" thickBot="1" x14ac:dyDescent="0.2">
      <c r="B34" s="2"/>
      <c r="C34" s="4"/>
      <c r="D34" s="4"/>
      <c r="E34" s="34" t="s">
        <v>1</v>
      </c>
      <c r="F34" s="47"/>
      <c r="G34" s="48"/>
      <c r="H34" s="48"/>
      <c r="I34" s="49"/>
    </row>
  </sheetData>
  <mergeCells count="27">
    <mergeCell ref="F34:I34"/>
    <mergeCell ref="B10:F10"/>
    <mergeCell ref="H20:I20"/>
    <mergeCell ref="B21:B22"/>
    <mergeCell ref="C21:I21"/>
    <mergeCell ref="C22:D22"/>
    <mergeCell ref="F22:G22"/>
    <mergeCell ref="H22:I22"/>
    <mergeCell ref="C23:D23"/>
    <mergeCell ref="F23:G23"/>
    <mergeCell ref="H23:I23"/>
    <mergeCell ref="B24:G24"/>
    <mergeCell ref="F33:I33"/>
    <mergeCell ref="C8:D8"/>
    <mergeCell ref="F8:G8"/>
    <mergeCell ref="H8:I8"/>
    <mergeCell ref="C9:D9"/>
    <mergeCell ref="F9:G9"/>
    <mergeCell ref="H9:I9"/>
    <mergeCell ref="B1:I1"/>
    <mergeCell ref="B5:D5"/>
    <mergeCell ref="H5:I5"/>
    <mergeCell ref="B6:B7"/>
    <mergeCell ref="C6:I6"/>
    <mergeCell ref="C7:D7"/>
    <mergeCell ref="F7:G7"/>
    <mergeCell ref="H7:I7"/>
  </mergeCells>
  <phoneticPr fontId="1"/>
  <printOptions horizontalCentered="1" verticalCentered="1"/>
  <pageMargins left="0.62992125984251968" right="0.62992125984251968" top="0.51181102362204722" bottom="0.51181102362204722" header="0.31496062992125984" footer="0.11811023622047245"/>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助成金実績集計用紙</vt:lpstr>
      <vt:lpstr>記入例</vt:lpstr>
      <vt:lpstr>記入例!Print_Area</vt:lpstr>
      <vt:lpstr>助成金実績集計用紙!Print_Area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lastModifiedBy>川井　一志</cp:lastModifiedBy>
  <cp:lastPrinted>2023-08-08T05:50:44Z</cp:lastPrinted>
  <dcterms:created xsi:type="dcterms:W3CDTF">2023-02-01T01:50:49Z</dcterms:created>
  <dcterms:modified xsi:type="dcterms:W3CDTF">2023-09-05T07:55:10Z</dcterms:modified>
</cp:coreProperties>
</file>